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zialw\Desktop\Н О В О Е\Загрузки подбора\"/>
    </mc:Choice>
  </mc:AlternateContent>
  <xr:revisionPtr revIDLastSave="0" documentId="8_{3FD8093D-A0D7-4932-8CF7-F8A0D8E45A53}" xr6:coauthVersionLast="36" xr6:coauthVersionMax="36" xr10:uidLastSave="{00000000-0000-0000-0000-000000000000}"/>
  <bookViews>
    <workbookView xWindow="32760" yWindow="32760" windowWidth="21270" windowHeight="6090" tabRatio="500" firstSheet="3" activeTab="3"/>
  </bookViews>
  <sheets>
    <sheet name="Май_2" sheetId="1" state="hidden" r:id="rId1"/>
    <sheet name="Июнь 2024" sheetId="2" state="hidden" r:id="rId2"/>
    <sheet name="Июль 2023 ПРОЕКТ на Август" sheetId="3" state="hidden" r:id="rId3"/>
    <sheet name="ПРОЕКТ на Декабрь" sheetId="4" r:id="rId4"/>
    <sheet name="27.09.24" sheetId="5" state="hidden" r:id="rId5"/>
  </sheets>
  <calcPr calcId="191029"/>
</workbook>
</file>

<file path=xl/calcChain.xml><?xml version="1.0" encoding="utf-8"?>
<calcChain xmlns="http://schemas.openxmlformats.org/spreadsheetml/2006/main">
  <c r="H31" i="5" l="1"/>
  <c r="H32" i="5"/>
  <c r="H33" i="5"/>
  <c r="H34" i="5"/>
  <c r="H35" i="5"/>
  <c r="H36" i="5"/>
  <c r="H37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D5" i="4"/>
  <c r="D6" i="4"/>
  <c r="D7" i="4"/>
  <c r="D8" i="4"/>
  <c r="D9" i="4"/>
  <c r="D11" i="4"/>
  <c r="D12" i="4"/>
  <c r="D13" i="4"/>
  <c r="D14" i="4"/>
  <c r="D15" i="4"/>
  <c r="D16" i="4"/>
  <c r="D17" i="4"/>
  <c r="D18" i="4"/>
  <c r="D2" i="4"/>
  <c r="D4" i="4"/>
  <c r="C3" i="4"/>
  <c r="D3" i="4"/>
  <c r="C7" i="3"/>
</calcChain>
</file>

<file path=xl/sharedStrings.xml><?xml version="1.0" encoding="utf-8"?>
<sst xmlns="http://schemas.openxmlformats.org/spreadsheetml/2006/main" count="287" uniqueCount="152">
  <si>
    <t>Заявка на приобретение ТМЦ на май 2023</t>
  </si>
  <si>
    <t>Андарзянову:</t>
  </si>
  <si>
    <t>порошок простой или Доместос</t>
  </si>
  <si>
    <t>жидкость для мытья стекла</t>
  </si>
  <si>
    <t>тряпка для мытья стекла</t>
  </si>
  <si>
    <t>тряпка для мытья полов</t>
  </si>
  <si>
    <t>Доместос</t>
  </si>
  <si>
    <t>жидкость для мытья стекла с нашатырным спиртом (спрей)</t>
  </si>
  <si>
    <t>Микрофибра салфетка для пола</t>
  </si>
  <si>
    <t>Микрофибра салфетка для стекол</t>
  </si>
  <si>
    <t>Заявка на приобретение ТМЦ на июнь 2023</t>
  </si>
  <si>
    <t xml:space="preserve">
Аос для посуды</t>
  </si>
  <si>
    <t>шт.</t>
  </si>
  <si>
    <t>т. бумага рулоны большие</t>
  </si>
  <si>
    <t>шт</t>
  </si>
  <si>
    <t>салфетка микрофибра 50*50</t>
  </si>
  <si>
    <t xml:space="preserve">хозяйственное мыло кусковое </t>
  </si>
  <si>
    <t>уп</t>
  </si>
  <si>
    <t>гель белизна санфор</t>
  </si>
  <si>
    <t>мешки для мусора 60л</t>
  </si>
  <si>
    <t>DosGel 5 л</t>
  </si>
  <si>
    <t xml:space="preserve">
Azelit5л</t>
  </si>
  <si>
    <t>газ лифт</t>
  </si>
  <si>
    <t>Wc-gel 5л</t>
  </si>
  <si>
    <t>мыло грасс 5 л</t>
  </si>
  <si>
    <t>Сменный баллон для автоматического освежителя Air Wick Life Scents Волшебный сад</t>
  </si>
  <si>
    <t>доместос 1л</t>
  </si>
  <si>
    <t xml:space="preserve">шт </t>
  </si>
  <si>
    <t>порошок стиральный автомат3 кг</t>
  </si>
  <si>
    <t>порошок стиральный автомат9кг</t>
  </si>
  <si>
    <t>бреф шарики для унитаза</t>
  </si>
  <si>
    <t>Bios 5л</t>
  </si>
  <si>
    <t>нетканное полотно</t>
  </si>
  <si>
    <t>рул</t>
  </si>
  <si>
    <t>освежитель простой</t>
  </si>
  <si>
    <t>ведро оцинкованное 12л</t>
  </si>
  <si>
    <t xml:space="preserve">Средство Gloss Professional грасс
</t>
  </si>
  <si>
    <t>мешки 120л</t>
  </si>
  <si>
    <t>мыло хозяйственное 5л</t>
  </si>
  <si>
    <t>санфор для унитаза 10 антиржавчина</t>
  </si>
  <si>
    <t>прогресс грасс</t>
  </si>
  <si>
    <t>черенок деревянный</t>
  </si>
  <si>
    <t>веник</t>
  </si>
  <si>
    <t>перчатки L/. XL/м</t>
  </si>
  <si>
    <t>Заявка на приобретение ТМЦ на Август 2024</t>
  </si>
  <si>
    <t>т. бумага рулоны маленкие Набережные челны</t>
  </si>
  <si>
    <t>т. бумага рулоны большие 12 уп по 6шт</t>
  </si>
  <si>
    <t>мешки для мусора 30л</t>
  </si>
  <si>
    <t>перчатки M</t>
  </si>
  <si>
    <t>перчатки S</t>
  </si>
  <si>
    <t>перчатки L</t>
  </si>
  <si>
    <t>Чистящее средство CIF</t>
  </si>
  <si>
    <t>Пемолюкс</t>
  </si>
  <si>
    <t>Хлорные таблетки</t>
  </si>
  <si>
    <t>Полотно нетканное, 60 м</t>
  </si>
  <si>
    <t>Средство для пола Арена</t>
  </si>
  <si>
    <t>Губки для посуды</t>
  </si>
  <si>
    <t>Полотенца бумажные (круглая туба)</t>
  </si>
  <si>
    <t>ТМЦ</t>
  </si>
  <si>
    <t>ед изм</t>
  </si>
  <si>
    <t>кол-во</t>
  </si>
  <si>
    <t>Аос для посуды, 1 л</t>
  </si>
  <si>
    <t>мыло Прогресс грасс 5 л</t>
  </si>
  <si>
    <t>Средство для мытья посуды 5 л</t>
  </si>
  <si>
    <t>Средство для пола МЕГАЮТ, 5л</t>
  </si>
  <si>
    <t>Полотенца бумажные (прямоугольные для диспенсеров)</t>
  </si>
  <si>
    <t>Коробка</t>
  </si>
  <si>
    <t>Средство для мытья посуды 1 л (Фейри или Сорти)</t>
  </si>
  <si>
    <t>Санита для унитаза 10 антиржавчина</t>
  </si>
  <si>
    <t>Швабры деревянные</t>
  </si>
  <si>
    <t>черенок для швабры цельный (не телескопический!!!)</t>
  </si>
  <si>
    <t>щетка с высоким ворсом</t>
  </si>
  <si>
    <t>микрофибра для полов (примерно 80*100)</t>
  </si>
  <si>
    <t>колесики для офисных кресел</t>
  </si>
  <si>
    <t>Диск для тримера</t>
  </si>
  <si>
    <t>Леска для тримера (звездочка 3 мм)</t>
  </si>
  <si>
    <t>Средство Gloss Professional грасс</t>
  </si>
  <si>
    <r>
      <t xml:space="preserve">Жидкость для декальцинации для кофе машин FRANKE A300. Артикул 560.0589.837 (через ООО "Франко" образец заявки прикладываю след письмом) </t>
    </r>
    <r>
      <rPr>
        <b/>
        <sz val="11"/>
        <color indexed="8"/>
        <rFont val="Arial"/>
        <family val="2"/>
        <charset val="204"/>
      </rPr>
      <t>Анна Важенина &lt;a.vajenina@franko.su&gt;</t>
    </r>
  </si>
  <si>
    <t>средство от ржавчины (1.06.12. Хозяйственные материалы, 1. Текущее содержание)</t>
  </si>
  <si>
    <t>средство для мытья полов (1.06.12. Хозяйственные материалы, 1. Текущее содержание)</t>
  </si>
  <si>
    <t>АБК1</t>
  </si>
  <si>
    <t>ОГР1</t>
  </si>
  <si>
    <t>ОГР2</t>
  </si>
  <si>
    <t>Чайке</t>
  </si>
  <si>
    <t>Коноваловская</t>
  </si>
  <si>
    <t>Виноград</t>
  </si>
  <si>
    <t>АБК3</t>
  </si>
  <si>
    <t>Кудинову</t>
  </si>
  <si>
    <t>Школа</t>
  </si>
  <si>
    <t>Ведомость по партиям товаров предприятия %ВалютаОтчета%</t>
  </si>
  <si>
    <t>Параметры:</t>
  </si>
  <si>
    <t>Период: 25.09.2024 - 30.09.2024</t>
  </si>
  <si>
    <t>Данные себестоимости: В валюте упр. учета без НДС</t>
  </si>
  <si>
    <t>Количество товаров: В единицах хранения</t>
  </si>
  <si>
    <t>Исключать хоз операции: Нет</t>
  </si>
  <si>
    <t>Отбор:</t>
  </si>
  <si>
    <t>Склад/Подразделение Равно "Склад ПЕРМЯКИ"</t>
  </si>
  <si>
    <t>Характеристика.СтатьяЗатрат (Справочник  "Характеристики номенклатуры")</t>
  </si>
  <si>
    <t>Конечный остаток</t>
  </si>
  <si>
    <t>Номенклатура, Артикул</t>
  </si>
  <si>
    <t>Количество</t>
  </si>
  <si>
    <t>Себестоимость</t>
  </si>
  <si>
    <t>1.06.12. Хозяйственные материалы</t>
  </si>
  <si>
    <t>средство высококонц</t>
  </si>
  <si>
    <t>средство чистящее для туалета</t>
  </si>
  <si>
    <t>средство для мытья посуды</t>
  </si>
  <si>
    <t xml:space="preserve">бумага туалетная </t>
  </si>
  <si>
    <t xml:space="preserve">ведро пластмассовое </t>
  </si>
  <si>
    <t xml:space="preserve">крем чистящий Сиф </t>
  </si>
  <si>
    <t xml:space="preserve">леска </t>
  </si>
  <si>
    <t xml:space="preserve">мешки для мусора </t>
  </si>
  <si>
    <t xml:space="preserve">насадка на швабру моп </t>
  </si>
  <si>
    <t xml:space="preserve">пакет для мусора  </t>
  </si>
  <si>
    <t xml:space="preserve">полотенца бумажные </t>
  </si>
  <si>
    <t xml:space="preserve">полотенце д/рук V-слож. 1-сл. </t>
  </si>
  <si>
    <t xml:space="preserve">средство для мытья полов </t>
  </si>
  <si>
    <t xml:space="preserve">средство для мытья посуды </t>
  </si>
  <si>
    <t xml:space="preserve">средство для унитаза  </t>
  </si>
  <si>
    <t xml:space="preserve">средство чистящее "Пемолюкс" </t>
  </si>
  <si>
    <t xml:space="preserve">средство чистящее Антиржавчина </t>
  </si>
  <si>
    <t xml:space="preserve">швабра </t>
  </si>
  <si>
    <t>мыло жидкое</t>
  </si>
  <si>
    <t>средство для плит</t>
  </si>
  <si>
    <t>Глосс</t>
  </si>
  <si>
    <t>Мегают</t>
  </si>
  <si>
    <t>Грасс</t>
  </si>
  <si>
    <t>1л</t>
  </si>
  <si>
    <t>Азелит</t>
  </si>
  <si>
    <t>хозяйственное мыло кусковое</t>
  </si>
  <si>
    <t>перчатки</t>
  </si>
  <si>
    <t>бумага туалетная, упак</t>
  </si>
  <si>
    <t>губка для посуды, упак</t>
  </si>
  <si>
    <t>30 л</t>
  </si>
  <si>
    <t>салфетка 0,4м*0,4м</t>
  </si>
  <si>
    <t>Средство моющее Progress Grass 5 л</t>
  </si>
  <si>
    <t xml:space="preserve">Мыло жидкое milana мыло антибактериальное 5 кг Grass </t>
  </si>
  <si>
    <t>Чистящее средство CIF, 0,5 или 0,7</t>
  </si>
  <si>
    <t>Коврик придверный резиновый ячеистый 80*100 см</t>
  </si>
  <si>
    <t>Химия антиплесень для швов в мойке</t>
  </si>
  <si>
    <t>Губка абразивная для очистки швов в мойке</t>
  </si>
  <si>
    <t>Снеговая лопата</t>
  </si>
  <si>
    <t>Черенок для лопаты диаметром 40 мм</t>
  </si>
  <si>
    <t>Средство для мытья посуды 5 л (Велли)</t>
  </si>
  <si>
    <t>Скрепер для снега с колесиками (высота с ручкой не менее 150 см)</t>
  </si>
  <si>
    <t>насадка на швабру моп</t>
  </si>
  <si>
    <t>швабра</t>
  </si>
  <si>
    <t>щетка для пола</t>
  </si>
  <si>
    <t>щетка сметка 3-х рядная</t>
  </si>
  <si>
    <t>Лоскут крупный</t>
  </si>
  <si>
    <t>кг</t>
  </si>
  <si>
    <t>Полотно вафельное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</si>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</sst>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;[Red]\-0.000"/>
    <numFmt numFmtId="165" formatCode="#,##0.00;[Red]\-#,##0.00"/>
    <numFmt numFmtId="166" formatCode="0.000_ ;[Red]\-0.000\ "/>
    <numFmt numFmtId="167" formatCode="0.00;[Red]\-0.00"/>
  </numFmts>
  <fonts count="25">
    <font>
      <sz val="11"/>
      <color indexed="8"/>
      <name val="Arial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1"/>
      <charset val="204"/>
    </font>
    <font>
      <sz val="10"/>
      <color indexed="8"/>
      <name val="Times New Roman"/>
      <family val="1"/>
      <charset val="204"/>
    </font>
    <font>
      <u/>
      <sz val="11"/>
      <color indexed="3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rgb="FF212529"/>
      <name val="Segoe UI"/>
      <family val="2"/>
      <charset val="204"/>
    </font>
    <font>
      <sz val="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12" fillId="0" borderId="0" applyBorder="0" applyProtection="0"/>
    <xf numFmtId="0" fontId="3" fillId="0" borderId="0" applyBorder="0" applyProtection="0"/>
    <xf numFmtId="0" fontId="16" fillId="0" borderId="0" applyNumberFormat="0" applyFill="0" applyBorder="0" applyAlignment="0" applyProtection="0"/>
    <xf numFmtId="0" fontId="19" fillId="0" borderId="0"/>
    <xf numFmtId="0" fontId="19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0" fillId="0" borderId="0" xfId="0" applyNumberFormat="1" applyFill="1"/>
    <xf numFmtId="0" fontId="0" fillId="0" borderId="0" xfId="0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vertical="center" wrapText="1"/>
    </xf>
    <xf numFmtId="0" fontId="16" fillId="0" borderId="0" xfId="17" applyNumberFormat="1" applyFill="1" applyBorder="1" applyAlignment="1" applyProtection="1">
      <alignment vertical="center" wrapText="1"/>
    </xf>
    <xf numFmtId="0" fontId="17" fillId="0" borderId="2" xfId="0" applyNumberFormat="1" applyFont="1" applyBorder="1" applyAlignment="1">
      <alignment wrapText="1"/>
    </xf>
    <xf numFmtId="0" fontId="14" fillId="0" borderId="2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/>
    </xf>
    <xf numFmtId="0" fontId="17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/>
    <xf numFmtId="0" fontId="17" fillId="9" borderId="2" xfId="0" applyNumberFormat="1" applyFont="1" applyFill="1" applyBorder="1"/>
    <xf numFmtId="0" fontId="17" fillId="0" borderId="3" xfId="0" applyNumberFormat="1" applyFont="1" applyFill="1" applyBorder="1" applyAlignment="1">
      <alignment horizontal="center" vertical="center" wrapText="1"/>
    </xf>
    <xf numFmtId="0" fontId="17" fillId="9" borderId="4" xfId="0" applyNumberFormat="1" applyFont="1" applyFill="1" applyBorder="1"/>
    <xf numFmtId="0" fontId="14" fillId="0" borderId="4" xfId="0" applyNumberFormat="1" applyFont="1" applyBorder="1" applyAlignment="1">
      <alignment horizontal="center"/>
    </xf>
    <xf numFmtId="0" fontId="17" fillId="9" borderId="4" xfId="0" applyNumberFormat="1" applyFont="1" applyFill="1" applyBorder="1" applyAlignment="1">
      <alignment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/>
    </xf>
    <xf numFmtId="0" fontId="17" fillId="0" borderId="3" xfId="0" applyNumberFormat="1" applyFont="1" applyBorder="1" applyAlignment="1">
      <alignment horizontal="center"/>
    </xf>
    <xf numFmtId="0" fontId="17" fillId="0" borderId="3" xfId="0" applyNumberFormat="1" applyFont="1" applyBorder="1"/>
    <xf numFmtId="0" fontId="0" fillId="0" borderId="0" xfId="0" applyFont="1" applyAlignment="1">
      <alignment wrapText="1"/>
    </xf>
    <xf numFmtId="0" fontId="17" fillId="0" borderId="5" xfId="0" applyNumberFormat="1" applyFont="1" applyBorder="1" applyAlignment="1">
      <alignment horizontal="center"/>
    </xf>
    <xf numFmtId="0" fontId="17" fillId="0" borderId="5" xfId="0" applyNumberFormat="1" applyFont="1" applyFill="1" applyBorder="1" applyAlignment="1">
      <alignment horizontal="center"/>
    </xf>
    <xf numFmtId="0" fontId="8" fillId="0" borderId="5" xfId="0" applyNumberFormat="1" applyFont="1" applyFill="1" applyBorder="1"/>
    <xf numFmtId="0" fontId="17" fillId="0" borderId="3" xfId="0" applyNumberFormat="1" applyFont="1" applyBorder="1" applyAlignment="1">
      <alignment horizontal="left" wrapText="1"/>
    </xf>
    <xf numFmtId="0" fontId="17" fillId="0" borderId="5" xfId="0" applyNumberFormat="1" applyFont="1" applyBorder="1" applyAlignment="1">
      <alignment horizontal="left" wrapText="1"/>
    </xf>
    <xf numFmtId="0" fontId="17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wrapText="1"/>
    </xf>
    <xf numFmtId="0" fontId="12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3" xfId="0" applyBorder="1"/>
    <xf numFmtId="0" fontId="17" fillId="0" borderId="3" xfId="0" applyFont="1" applyBorder="1"/>
    <xf numFmtId="0" fontId="0" fillId="0" borderId="3" xfId="0" applyFont="1" applyBorder="1" applyAlignment="1">
      <alignment wrapText="1"/>
    </xf>
    <xf numFmtId="0" fontId="14" fillId="11" borderId="0" xfId="0" applyNumberFormat="1" applyFont="1" applyFill="1" applyAlignment="1">
      <alignment horizontal="center"/>
    </xf>
    <xf numFmtId="0" fontId="0" fillId="11" borderId="0" xfId="0" applyFill="1" applyAlignment="1">
      <alignment horizontal="center"/>
    </xf>
    <xf numFmtId="0" fontId="12" fillId="0" borderId="6" xfId="0" applyNumberFormat="1" applyFont="1" applyBorder="1" applyAlignment="1">
      <alignment wrapText="1"/>
    </xf>
    <xf numFmtId="0" fontId="12" fillId="0" borderId="6" xfId="0" applyNumberFormat="1" applyFont="1" applyBorder="1" applyAlignment="1">
      <alignment horizontal="center"/>
    </xf>
    <xf numFmtId="0" fontId="12" fillId="12" borderId="6" xfId="0" applyNumberFormat="1" applyFont="1" applyFill="1" applyBorder="1" applyAlignment="1">
      <alignment horizontal="center"/>
    </xf>
    <xf numFmtId="0" fontId="12" fillId="9" borderId="6" xfId="0" applyNumberFormat="1" applyFont="1" applyFill="1" applyBorder="1"/>
    <xf numFmtId="0" fontId="12" fillId="0" borderId="6" xfId="0" applyFont="1" applyBorder="1" applyAlignment="1">
      <alignment horizontal="center"/>
    </xf>
    <xf numFmtId="0" fontId="12" fillId="9" borderId="6" xfId="0" applyNumberFormat="1" applyFont="1" applyFill="1" applyBorder="1" applyAlignment="1">
      <alignment wrapText="1"/>
    </xf>
    <xf numFmtId="0" fontId="12" fillId="0" borderId="6" xfId="0" applyNumberFormat="1" applyFont="1" applyBorder="1" applyAlignment="1">
      <alignment horizontal="left" wrapText="1"/>
    </xf>
    <xf numFmtId="0" fontId="12" fillId="0" borderId="6" xfId="0" applyNumberFormat="1" applyFont="1" applyBorder="1"/>
    <xf numFmtId="0" fontId="12" fillId="0" borderId="6" xfId="0" applyFont="1" applyBorder="1" applyAlignment="1">
      <alignment wrapText="1"/>
    </xf>
    <xf numFmtId="0" fontId="12" fillId="0" borderId="6" xfId="0" applyFont="1" applyBorder="1"/>
    <xf numFmtId="0" fontId="12" fillId="12" borderId="6" xfId="0" applyFont="1" applyFill="1" applyBorder="1" applyAlignment="1">
      <alignment horizontal="center"/>
    </xf>
    <xf numFmtId="0" fontId="12" fillId="0" borderId="6" xfId="0" applyFont="1" applyFill="1" applyBorder="1"/>
    <xf numFmtId="0" fontId="13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/>
    </xf>
    <xf numFmtId="0" fontId="14" fillId="11" borderId="6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12" fillId="0" borderId="6" xfId="0" applyNumberFormat="1" applyFont="1" applyBorder="1" applyAlignment="1">
      <alignment horizontal="left" vertical="center" wrapText="1"/>
    </xf>
    <xf numFmtId="0" fontId="12" fillId="11" borderId="6" xfId="0" applyFont="1" applyFill="1" applyBorder="1" applyAlignment="1">
      <alignment horizontal="center"/>
    </xf>
    <xf numFmtId="0" fontId="12" fillId="12" borderId="6" xfId="0" applyNumberFormat="1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/>
    </xf>
    <xf numFmtId="0" fontId="0" fillId="11" borderId="0" xfId="0" applyFill="1" applyAlignment="1">
      <alignment vertical="center"/>
    </xf>
    <xf numFmtId="0" fontId="12" fillId="11" borderId="6" xfId="0" applyFont="1" applyFill="1" applyBorder="1"/>
    <xf numFmtId="0" fontId="12" fillId="11" borderId="6" xfId="0" applyNumberFormat="1" applyFont="1" applyFill="1" applyBorder="1" applyAlignment="1">
      <alignment horizontal="center"/>
    </xf>
    <xf numFmtId="0" fontId="12" fillId="13" borderId="6" xfId="0" applyNumberFormat="1" applyFont="1" applyFill="1" applyBorder="1" applyAlignment="1">
      <alignment wrapText="1"/>
    </xf>
    <xf numFmtId="0" fontId="0" fillId="0" borderId="6" xfId="0" applyBorder="1"/>
    <xf numFmtId="0" fontId="0" fillId="11" borderId="6" xfId="0" applyFill="1" applyBorder="1" applyAlignment="1">
      <alignment vertical="center"/>
    </xf>
    <xf numFmtId="0" fontId="19" fillId="0" borderId="6" xfId="19" applyNumberFormat="1" applyFont="1" applyBorder="1" applyAlignment="1">
      <alignment horizontal="left" vertical="top"/>
    </xf>
    <xf numFmtId="0" fontId="19" fillId="0" borderId="0" xfId="18"/>
    <xf numFmtId="0" fontId="20" fillId="0" borderId="0" xfId="18" applyNumberFormat="1" applyFont="1" applyAlignment="1">
      <alignment vertical="top"/>
    </xf>
    <xf numFmtId="0" fontId="21" fillId="0" borderId="0" xfId="18" applyNumberFormat="1" applyFont="1" applyAlignment="1">
      <alignment vertical="top"/>
    </xf>
    <xf numFmtId="0" fontId="19" fillId="0" borderId="6" xfId="18" applyBorder="1"/>
    <xf numFmtId="0" fontId="12" fillId="0" borderId="6" xfId="18" applyFont="1" applyBorder="1"/>
    <xf numFmtId="166" fontId="19" fillId="14" borderId="6" xfId="18" applyNumberFormat="1" applyFill="1" applyBorder="1" applyAlignment="1">
      <alignment vertical="center"/>
    </xf>
    <xf numFmtId="0" fontId="19" fillId="11" borderId="6" xfId="18" applyFill="1" applyBorder="1"/>
    <xf numFmtId="0" fontId="21" fillId="10" borderId="6" xfId="18" applyNumberFormat="1" applyFont="1" applyFill="1" applyBorder="1" applyAlignment="1">
      <alignment vertical="top" wrapText="1"/>
    </xf>
    <xf numFmtId="0" fontId="21" fillId="10" borderId="6" xfId="18" applyNumberFormat="1" applyFont="1" applyFill="1" applyBorder="1" applyAlignment="1">
      <alignment horizontal="right" vertical="top" wrapText="1"/>
    </xf>
    <xf numFmtId="164" fontId="22" fillId="15" borderId="6" xfId="18" applyNumberFormat="1" applyFont="1" applyFill="1" applyBorder="1" applyAlignment="1">
      <alignment horizontal="right" vertical="top" wrapText="1"/>
    </xf>
    <xf numFmtId="165" fontId="22" fillId="15" borderId="6" xfId="18" applyNumberFormat="1" applyFont="1" applyFill="1" applyBorder="1" applyAlignment="1">
      <alignment horizontal="right" vertical="top" wrapText="1"/>
    </xf>
    <xf numFmtId="164" fontId="19" fillId="0" borderId="6" xfId="18" applyNumberFormat="1" applyFont="1" applyBorder="1" applyAlignment="1">
      <alignment horizontal="right" vertical="top" wrapText="1"/>
    </xf>
    <xf numFmtId="165" fontId="19" fillId="0" borderId="6" xfId="18" applyNumberFormat="1" applyFont="1" applyBorder="1" applyAlignment="1">
      <alignment horizontal="right" vertical="top" wrapText="1"/>
    </xf>
    <xf numFmtId="167" fontId="19" fillId="0" borderId="6" xfId="18" applyNumberFormat="1" applyFont="1" applyBorder="1" applyAlignment="1">
      <alignment horizontal="right" vertical="top" wrapText="1"/>
    </xf>
    <xf numFmtId="0" fontId="19" fillId="16" borderId="6" xfId="18" applyFill="1" applyBorder="1"/>
    <xf numFmtId="0" fontId="0" fillId="11" borderId="6" xfId="0" applyFill="1" applyBorder="1"/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19" fillId="0" borderId="6" xfId="18" applyNumberFormat="1" applyFont="1" applyBorder="1" applyAlignment="1">
      <alignment vertical="top" wrapText="1" indent="2"/>
    </xf>
    <xf numFmtId="0" fontId="19" fillId="16" borderId="6" xfId="18" applyNumberFormat="1" applyFont="1" applyFill="1" applyBorder="1" applyAlignment="1">
      <alignment vertical="top" wrapText="1" indent="2"/>
    </xf>
    <xf numFmtId="0" fontId="24" fillId="0" borderId="6" xfId="18" applyNumberFormat="1" applyFont="1" applyBorder="1" applyAlignment="1">
      <alignment vertical="top" wrapText="1" indent="2"/>
    </xf>
    <xf numFmtId="0" fontId="21" fillId="10" borderId="6" xfId="18" applyNumberFormat="1" applyFont="1" applyFill="1" applyBorder="1" applyAlignment="1">
      <alignment vertical="top" wrapText="1"/>
    </xf>
    <xf numFmtId="0" fontId="22" fillId="15" borderId="6" xfId="18" applyNumberFormat="1" applyFont="1" applyFill="1" applyBorder="1" applyAlignment="1">
      <alignment vertical="top" wrapText="1"/>
    </xf>
  </cellXfs>
  <cellStyles count="20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Neutral 1" xfId="12"/>
    <cellStyle name="Note 1" xfId="13"/>
    <cellStyle name="Status 1" xfId="14"/>
    <cellStyle name="Text 1" xfId="15"/>
    <cellStyle name="Warning 1" xfId="16"/>
    <cellStyle name="Гиперссылка" xfId="17" builtinId="8"/>
    <cellStyle name="Обычный" xfId="0" builtinId="0"/>
    <cellStyle name="Обычный 2" xfId="18"/>
    <cellStyle name="Обычный_Лист1" xfId="1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2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75" zoomScaleNormal="75" workbookViewId="0">
      <selection activeCell="C7" sqref="C1:C65536"/>
    </sheetView>
  </sheetViews>
  <sheetFormatPr defaultColWidth="10.5" defaultRowHeight="14.25"/>
  <cols>
    <col min="1" max="1" width="58.5" customWidth="1"/>
    <col min="2" max="3" width="10.5" style="1" customWidth="1"/>
  </cols>
  <sheetData>
    <row r="1" spans="1:11">
      <c r="A1" s="85" t="s">
        <v>0</v>
      </c>
      <c r="B1" s="85"/>
      <c r="C1" s="85"/>
      <c r="D1" s="85"/>
      <c r="E1" s="85"/>
    </row>
    <row r="2" spans="1:11" ht="15.75">
      <c r="A2" s="2"/>
      <c r="B2" s="3"/>
      <c r="C2" s="3"/>
      <c r="D2" s="4"/>
      <c r="E2" s="5"/>
    </row>
    <row r="3" spans="1:11" ht="15.75">
      <c r="A3" s="2"/>
      <c r="B3" s="3"/>
      <c r="C3" s="3"/>
      <c r="D3" s="4"/>
      <c r="E3" s="5"/>
    </row>
    <row r="4" spans="1:11">
      <c r="K4" s="6"/>
    </row>
    <row r="5" spans="1:11">
      <c r="H5" s="7"/>
      <c r="K5" s="6"/>
    </row>
    <row r="6" spans="1:11">
      <c r="K6" s="6"/>
    </row>
    <row r="7" spans="1:11">
      <c r="A7" s="7" t="s">
        <v>1</v>
      </c>
      <c r="K7" s="8"/>
    </row>
    <row r="8" spans="1:11">
      <c r="K8" s="9"/>
    </row>
    <row r="9" spans="1:11">
      <c r="A9" s="7" t="s">
        <v>2</v>
      </c>
      <c r="B9" s="1">
        <v>11</v>
      </c>
    </row>
    <row r="10" spans="1:11">
      <c r="A10" s="7" t="s">
        <v>3</v>
      </c>
      <c r="B10" s="1">
        <v>11</v>
      </c>
    </row>
    <row r="11" spans="1:11">
      <c r="A11" s="7" t="s">
        <v>4</v>
      </c>
      <c r="B11" s="1">
        <v>11</v>
      </c>
    </row>
    <row r="12" spans="1:11">
      <c r="A12" s="7" t="s">
        <v>5</v>
      </c>
      <c r="B12" s="1">
        <v>11</v>
      </c>
    </row>
    <row r="14" spans="1:11">
      <c r="A14" s="7" t="s">
        <v>6</v>
      </c>
      <c r="B14" s="1">
        <v>1</v>
      </c>
    </row>
    <row r="15" spans="1:11">
      <c r="B15" s="1">
        <v>1</v>
      </c>
    </row>
    <row r="16" spans="1:11">
      <c r="B16" s="1">
        <v>1</v>
      </c>
    </row>
    <row r="17" spans="1:2">
      <c r="A17" s="7" t="s">
        <v>7</v>
      </c>
      <c r="B17" s="1">
        <v>1</v>
      </c>
    </row>
    <row r="18" spans="1:2">
      <c r="A18" s="7" t="s">
        <v>8</v>
      </c>
    </row>
    <row r="19" spans="1:2">
      <c r="A19" s="7" t="s">
        <v>9</v>
      </c>
    </row>
  </sheetData>
  <sheetProtection selectLockedCells="1" selectUnlockedCells="1"/>
  <mergeCells count="1">
    <mergeCell ref="A1:E1"/>
  </mergeCells>
  <pageMargins left="0.78749999999999998" right="0.78749999999999998" top="1.0249999999999999" bottom="1.0249999999999999" header="0.78749999999999998" footer="0.78749999999999998"/>
  <pageSetup paperSize="9" scale="75" firstPageNumber="0" orientation="portrait" horizontalDpi="300" verticalDpi="300" r:id="rId1"/>
  <headerFooter alignWithMargins="0">
    <oddHeader>&amp;C&amp;10&amp;A</oddHeader>
    <oddFooter>&amp;C&amp;10Страница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="75" zoomScaleNormal="75" workbookViewId="0">
      <selection activeCell="C7" sqref="C1:C65536"/>
    </sheetView>
  </sheetViews>
  <sheetFormatPr defaultColWidth="10.5" defaultRowHeight="14.25"/>
  <cols>
    <col min="1" max="1" width="58.5" customWidth="1"/>
    <col min="2" max="3" width="10.5" style="1" customWidth="1"/>
  </cols>
  <sheetData>
    <row r="1" spans="1:5">
      <c r="A1" s="85" t="s">
        <v>10</v>
      </c>
      <c r="B1" s="85"/>
      <c r="C1" s="85"/>
      <c r="D1" s="85"/>
      <c r="E1" s="85"/>
    </row>
    <row r="2" spans="1:5" ht="15.75">
      <c r="A2" s="2"/>
      <c r="B2" s="3"/>
      <c r="C2" s="3"/>
      <c r="D2" s="4"/>
      <c r="E2" s="5"/>
    </row>
    <row r="3" spans="1:5" ht="15.75">
      <c r="A3" s="2"/>
      <c r="B3" s="3"/>
      <c r="C3" s="3"/>
      <c r="D3" s="4"/>
      <c r="E3" s="5"/>
    </row>
    <row r="4" spans="1:5" ht="31.5">
      <c r="A4" s="10" t="s">
        <v>11</v>
      </c>
      <c r="B4" s="11" t="s">
        <v>12</v>
      </c>
      <c r="C4" s="12">
        <v>10</v>
      </c>
      <c r="D4" s="13"/>
      <c r="E4" s="14"/>
    </row>
    <row r="5" spans="1:5" ht="15.75">
      <c r="A5" s="15" t="s">
        <v>13</v>
      </c>
      <c r="B5" s="11" t="s">
        <v>14</v>
      </c>
      <c r="C5" s="12">
        <v>84</v>
      </c>
      <c r="D5" s="16"/>
      <c r="E5" s="14"/>
    </row>
    <row r="6" spans="1:5" ht="15.75">
      <c r="A6" s="17" t="s">
        <v>15</v>
      </c>
      <c r="B6" s="18" t="s">
        <v>14</v>
      </c>
      <c r="C6" s="12">
        <v>30</v>
      </c>
      <c r="D6" s="16"/>
      <c r="E6" s="14"/>
    </row>
    <row r="7" spans="1:5" ht="15.75">
      <c r="A7" s="19" t="s">
        <v>16</v>
      </c>
      <c r="B7" s="18" t="s">
        <v>17</v>
      </c>
      <c r="C7" s="12">
        <v>10</v>
      </c>
      <c r="D7" s="13"/>
      <c r="E7" s="14"/>
    </row>
    <row r="8" spans="1:5" ht="15.75">
      <c r="A8" s="17" t="s">
        <v>18</v>
      </c>
      <c r="B8" s="18" t="s">
        <v>14</v>
      </c>
      <c r="C8" s="12">
        <v>10</v>
      </c>
      <c r="D8" s="20"/>
      <c r="E8" s="14"/>
    </row>
    <row r="9" spans="1:5" ht="15.75">
      <c r="A9" s="17" t="s">
        <v>19</v>
      </c>
      <c r="B9" s="18" t="s">
        <v>14</v>
      </c>
      <c r="C9" s="12">
        <v>50</v>
      </c>
      <c r="D9" s="13"/>
      <c r="E9" s="14"/>
    </row>
    <row r="10" spans="1:5" ht="15.75">
      <c r="A10" s="17" t="s">
        <v>20</v>
      </c>
      <c r="B10" s="18" t="s">
        <v>14</v>
      </c>
      <c r="C10" s="12">
        <v>8</v>
      </c>
      <c r="D10" s="13"/>
      <c r="E10" s="14"/>
    </row>
    <row r="11" spans="1:5" ht="18" customHeight="1">
      <c r="A11" s="19" t="s">
        <v>21</v>
      </c>
      <c r="B11" s="18" t="s">
        <v>12</v>
      </c>
      <c r="C11" s="12">
        <v>2</v>
      </c>
      <c r="D11" s="16"/>
      <c r="E11" s="14"/>
    </row>
    <row r="12" spans="1:5" ht="15.75">
      <c r="A12" s="17" t="s">
        <v>22</v>
      </c>
      <c r="B12" s="21" t="s">
        <v>14</v>
      </c>
      <c r="C12" s="22">
        <v>5</v>
      </c>
      <c r="D12" s="13"/>
      <c r="E12" s="14"/>
    </row>
    <row r="13" spans="1:5" ht="15.75">
      <c r="A13" s="23" t="s">
        <v>23</v>
      </c>
      <c r="B13" s="21" t="s">
        <v>14</v>
      </c>
      <c r="C13" s="22">
        <v>4</v>
      </c>
      <c r="D13" s="16"/>
      <c r="E13" s="14"/>
    </row>
    <row r="14" spans="1:5" ht="15.75">
      <c r="A14" s="24" t="s">
        <v>24</v>
      </c>
      <c r="B14" s="25" t="s">
        <v>14</v>
      </c>
      <c r="C14" s="26">
        <v>8</v>
      </c>
      <c r="D14" s="26"/>
      <c r="E14" s="27"/>
    </row>
    <row r="15" spans="1:5" ht="29.25">
      <c r="A15" s="24" t="s">
        <v>25</v>
      </c>
      <c r="B15" s="22" t="s">
        <v>14</v>
      </c>
      <c r="C15" s="13">
        <v>12</v>
      </c>
      <c r="D15" s="13"/>
      <c r="E15" s="14"/>
    </row>
    <row r="16" spans="1:5" ht="25.5" customHeight="1">
      <c r="A16" s="28" t="s">
        <v>26</v>
      </c>
      <c r="B16" s="22" t="s">
        <v>27</v>
      </c>
      <c r="C16" s="13">
        <v>10</v>
      </c>
      <c r="D16" s="13"/>
      <c r="E16" s="14"/>
    </row>
    <row r="17" spans="1:5" ht="15.75">
      <c r="A17" s="24" t="s">
        <v>28</v>
      </c>
      <c r="B17" s="18" t="s">
        <v>14</v>
      </c>
      <c r="C17" s="12">
        <v>2</v>
      </c>
      <c r="D17" s="20"/>
      <c r="E17" s="14"/>
    </row>
    <row r="18" spans="1:5" ht="15.75">
      <c r="A18" s="24" t="s">
        <v>29</v>
      </c>
      <c r="B18" s="18" t="s">
        <v>14</v>
      </c>
      <c r="C18" s="12">
        <v>1</v>
      </c>
      <c r="D18" s="20"/>
      <c r="E18" s="14"/>
    </row>
    <row r="19" spans="1:5" ht="15.75">
      <c r="A19" s="24" t="s">
        <v>30</v>
      </c>
      <c r="B19" s="18" t="s">
        <v>14</v>
      </c>
      <c r="C19" s="12">
        <v>20</v>
      </c>
      <c r="D19" s="13"/>
      <c r="E19" s="14"/>
    </row>
    <row r="20" spans="1:5" ht="15.75">
      <c r="A20" s="29" t="s">
        <v>31</v>
      </c>
      <c r="B20" s="18" t="s">
        <v>14</v>
      </c>
      <c r="C20" s="12">
        <v>4</v>
      </c>
      <c r="D20" s="13"/>
      <c r="E20" s="14"/>
    </row>
    <row r="21" spans="1:5" ht="15.75">
      <c r="A21" s="17" t="s">
        <v>32</v>
      </c>
      <c r="B21" s="21" t="s">
        <v>33</v>
      </c>
      <c r="C21" s="22">
        <v>1</v>
      </c>
      <c r="D21" s="13"/>
      <c r="E21" s="14"/>
    </row>
    <row r="22" spans="1:5" ht="15.75">
      <c r="A22" s="23" t="s">
        <v>34</v>
      </c>
      <c r="B22" s="21" t="s">
        <v>14</v>
      </c>
      <c r="C22" s="22">
        <v>24</v>
      </c>
      <c r="D22" s="16"/>
      <c r="E22" s="14"/>
    </row>
    <row r="23" spans="1:5" ht="15.75">
      <c r="A23" s="29" t="s">
        <v>35</v>
      </c>
      <c r="B23" s="25" t="s">
        <v>14</v>
      </c>
      <c r="C23" s="26">
        <v>3</v>
      </c>
      <c r="D23" s="26"/>
      <c r="E23" s="27"/>
    </row>
    <row r="24" spans="1:5" ht="23.1" customHeight="1">
      <c r="A24" s="30" t="s">
        <v>36</v>
      </c>
      <c r="B24" s="22" t="s">
        <v>14</v>
      </c>
      <c r="C24" s="13">
        <v>4</v>
      </c>
      <c r="D24" s="13"/>
      <c r="E24" s="14"/>
    </row>
    <row r="25" spans="1:5" ht="15" customHeight="1">
      <c r="A25" s="31" t="s">
        <v>37</v>
      </c>
      <c r="B25" s="22" t="s">
        <v>14</v>
      </c>
      <c r="C25" s="13">
        <v>50</v>
      </c>
      <c r="D25" s="13"/>
      <c r="E25" s="14"/>
    </row>
    <row r="26" spans="1:5">
      <c r="A26" s="32" t="s">
        <v>38</v>
      </c>
      <c r="B26" s="33" t="s">
        <v>14</v>
      </c>
      <c r="C26" s="33">
        <v>1</v>
      </c>
      <c r="D26" s="34"/>
      <c r="E26" s="34"/>
    </row>
    <row r="27" spans="1:5" ht="15.75">
      <c r="A27" s="35" t="s">
        <v>39</v>
      </c>
      <c r="B27" s="33" t="s">
        <v>17</v>
      </c>
      <c r="C27" s="33">
        <v>10</v>
      </c>
      <c r="D27" s="34"/>
      <c r="E27" s="34"/>
    </row>
    <row r="28" spans="1:5">
      <c r="A28" s="34" t="s">
        <v>40</v>
      </c>
      <c r="B28" s="33"/>
      <c r="C28" s="33">
        <v>4</v>
      </c>
      <c r="D28" s="34"/>
      <c r="E28" s="34"/>
    </row>
    <row r="29" spans="1:5">
      <c r="A29" s="36" t="s">
        <v>41</v>
      </c>
      <c r="B29" s="33" t="s">
        <v>14</v>
      </c>
      <c r="C29" s="33">
        <v>10</v>
      </c>
      <c r="D29" s="34"/>
      <c r="E29" s="34"/>
    </row>
    <row r="30" spans="1:5">
      <c r="A30" s="34" t="s">
        <v>42</v>
      </c>
      <c r="B30" s="33" t="s">
        <v>14</v>
      </c>
      <c r="C30" s="33">
        <v>5</v>
      </c>
      <c r="D30" s="34"/>
      <c r="E30" s="34"/>
    </row>
    <row r="31" spans="1:5">
      <c r="A31" s="34" t="s">
        <v>43</v>
      </c>
      <c r="B31" s="33" t="s">
        <v>14</v>
      </c>
      <c r="C31" s="33">
        <v>75</v>
      </c>
      <c r="D31" s="34"/>
      <c r="E31" s="34"/>
    </row>
  </sheetData>
  <sheetProtection selectLockedCells="1" selectUnlockedCells="1"/>
  <mergeCells count="1">
    <mergeCell ref="A1:E1"/>
  </mergeCells>
  <pageMargins left="0.78749999999999998" right="0.78749999999999998" top="1.0249999999999999" bottom="1.0249999999999999" header="0.78749999999999998" footer="0.78749999999999998"/>
  <pageSetup paperSize="9" scale="75" orientation="portrait" useFirstPageNumber="1" horizontalDpi="300" verticalDpi="300" r:id="rId1"/>
  <headerFooter alignWithMargins="0">
    <oddHeader>&amp;C&amp;10&amp;A</oddHeader>
    <oddFooter>&amp;C&amp;10Страница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7" zoomScale="75" zoomScaleNormal="75" workbookViewId="0">
      <selection activeCell="C7" sqref="C1:C65536"/>
    </sheetView>
  </sheetViews>
  <sheetFormatPr defaultColWidth="10.5" defaultRowHeight="14.25"/>
  <cols>
    <col min="1" max="1" width="58.5" customWidth="1"/>
    <col min="2" max="2" width="10.5" style="1" customWidth="1"/>
    <col min="3" max="3" width="10.5" style="38" customWidth="1"/>
  </cols>
  <sheetData>
    <row r="1" spans="1:3">
      <c r="A1" s="85" t="s">
        <v>44</v>
      </c>
      <c r="B1" s="85"/>
      <c r="C1" s="85"/>
    </row>
    <row r="2" spans="1:3" ht="15.75">
      <c r="A2" s="2"/>
      <c r="B2" s="3"/>
      <c r="C2" s="37"/>
    </row>
    <row r="3" spans="1:3" ht="15.75">
      <c r="A3" s="2"/>
      <c r="B3" s="3"/>
      <c r="C3" s="37"/>
    </row>
    <row r="4" spans="1:3" ht="15.75">
      <c r="A4" s="51" t="s">
        <v>58</v>
      </c>
      <c r="B4" s="52" t="s">
        <v>59</v>
      </c>
      <c r="C4" s="53" t="s">
        <v>60</v>
      </c>
    </row>
    <row r="5" spans="1:3" ht="15.75" customHeight="1">
      <c r="A5" s="39" t="s">
        <v>61</v>
      </c>
      <c r="B5" s="40" t="s">
        <v>12</v>
      </c>
      <c r="C5" s="41"/>
    </row>
    <row r="6" spans="1:3">
      <c r="A6" s="42" t="s">
        <v>46</v>
      </c>
      <c r="B6" s="40" t="s">
        <v>17</v>
      </c>
      <c r="C6" s="41">
        <v>12</v>
      </c>
    </row>
    <row r="7" spans="1:3">
      <c r="A7" s="42" t="s">
        <v>45</v>
      </c>
      <c r="B7" s="40" t="s">
        <v>14</v>
      </c>
      <c r="C7" s="41">
        <f>48*3</f>
        <v>144</v>
      </c>
    </row>
    <row r="8" spans="1:3">
      <c r="A8" s="42" t="s">
        <v>72</v>
      </c>
      <c r="B8" s="40" t="s">
        <v>14</v>
      </c>
      <c r="C8" s="41">
        <v>20</v>
      </c>
    </row>
    <row r="9" spans="1:3">
      <c r="A9" s="42" t="s">
        <v>47</v>
      </c>
      <c r="B9" s="43"/>
      <c r="C9" s="57">
        <v>60</v>
      </c>
    </row>
    <row r="10" spans="1:3">
      <c r="A10" s="42" t="s">
        <v>18</v>
      </c>
      <c r="B10" s="40" t="s">
        <v>14</v>
      </c>
      <c r="C10" s="41"/>
    </row>
    <row r="11" spans="1:3">
      <c r="A11" s="42" t="s">
        <v>19</v>
      </c>
      <c r="B11" s="40" t="s">
        <v>14</v>
      </c>
      <c r="C11" s="41">
        <v>100</v>
      </c>
    </row>
    <row r="12" spans="1:3">
      <c r="A12" s="42" t="s">
        <v>20</v>
      </c>
      <c r="B12" s="40" t="s">
        <v>14</v>
      </c>
      <c r="C12" s="41">
        <v>8</v>
      </c>
    </row>
    <row r="13" spans="1:3" ht="18" customHeight="1">
      <c r="A13" s="44" t="s">
        <v>21</v>
      </c>
      <c r="B13" s="40" t="s">
        <v>12</v>
      </c>
      <c r="C13" s="41"/>
    </row>
    <row r="14" spans="1:3">
      <c r="A14" s="45" t="s">
        <v>31</v>
      </c>
      <c r="B14" s="40" t="s">
        <v>14</v>
      </c>
      <c r="C14" s="41">
        <v>5</v>
      </c>
    </row>
    <row r="15" spans="1:3">
      <c r="A15" s="46" t="s">
        <v>23</v>
      </c>
      <c r="B15" s="40" t="s">
        <v>14</v>
      </c>
      <c r="C15" s="41"/>
    </row>
    <row r="16" spans="1:3">
      <c r="A16" s="47" t="s">
        <v>62</v>
      </c>
      <c r="B16" s="40" t="s">
        <v>14</v>
      </c>
      <c r="C16" s="41">
        <v>8</v>
      </c>
    </row>
    <row r="17" spans="1:3">
      <c r="A17" s="45" t="s">
        <v>26</v>
      </c>
      <c r="B17" s="40" t="s">
        <v>27</v>
      </c>
      <c r="C17" s="41"/>
    </row>
    <row r="18" spans="1:3">
      <c r="A18" s="45" t="s">
        <v>64</v>
      </c>
      <c r="B18" s="40" t="s">
        <v>27</v>
      </c>
      <c r="C18" s="41">
        <v>8</v>
      </c>
    </row>
    <row r="19" spans="1:3">
      <c r="A19" s="45" t="s">
        <v>55</v>
      </c>
      <c r="B19" s="40" t="s">
        <v>27</v>
      </c>
      <c r="C19" s="41"/>
    </row>
    <row r="20" spans="1:3" ht="25.5" customHeight="1">
      <c r="A20" s="56" t="s">
        <v>76</v>
      </c>
      <c r="B20" s="40" t="s">
        <v>14</v>
      </c>
      <c r="C20" s="41"/>
    </row>
    <row r="21" spans="1:3" ht="25.5" customHeight="1">
      <c r="A21" s="56" t="s">
        <v>51</v>
      </c>
      <c r="B21" s="40" t="s">
        <v>14</v>
      </c>
      <c r="C21" s="58">
        <v>5</v>
      </c>
    </row>
    <row r="22" spans="1:3">
      <c r="A22" s="48" t="s">
        <v>52</v>
      </c>
      <c r="B22" s="40" t="s">
        <v>14</v>
      </c>
      <c r="C22" s="41">
        <v>10</v>
      </c>
    </row>
    <row r="23" spans="1:3">
      <c r="A23" s="48" t="s">
        <v>63</v>
      </c>
      <c r="B23" s="40" t="s">
        <v>14</v>
      </c>
      <c r="C23" s="57">
        <v>3</v>
      </c>
    </row>
    <row r="24" spans="1:3">
      <c r="A24" s="48" t="s">
        <v>67</v>
      </c>
      <c r="B24" s="40" t="s">
        <v>14</v>
      </c>
      <c r="C24" s="57">
        <v>2</v>
      </c>
    </row>
    <row r="25" spans="1:3">
      <c r="A25" s="48" t="s">
        <v>54</v>
      </c>
      <c r="B25" s="40" t="s">
        <v>33</v>
      </c>
      <c r="C25" s="41"/>
    </row>
    <row r="26" spans="1:3">
      <c r="A26" s="48" t="s">
        <v>68</v>
      </c>
      <c r="B26" s="43" t="s">
        <v>14</v>
      </c>
      <c r="C26" s="49">
        <v>5</v>
      </c>
    </row>
    <row r="27" spans="1:3">
      <c r="A27" s="48" t="s">
        <v>57</v>
      </c>
      <c r="B27" s="43" t="s">
        <v>14</v>
      </c>
      <c r="C27" s="49">
        <v>12</v>
      </c>
    </row>
    <row r="28" spans="1:3">
      <c r="A28" s="48" t="s">
        <v>65</v>
      </c>
      <c r="B28" s="43" t="s">
        <v>66</v>
      </c>
      <c r="C28" s="49">
        <v>1</v>
      </c>
    </row>
    <row r="29" spans="1:3">
      <c r="A29" s="47" t="s">
        <v>30</v>
      </c>
      <c r="B29" s="40" t="s">
        <v>14</v>
      </c>
      <c r="C29" s="41"/>
    </row>
    <row r="30" spans="1:3" ht="28.5">
      <c r="A30" s="47" t="s">
        <v>25</v>
      </c>
      <c r="B30" s="40" t="s">
        <v>14</v>
      </c>
      <c r="C30" s="41"/>
    </row>
    <row r="31" spans="1:3">
      <c r="A31" s="42" t="s">
        <v>32</v>
      </c>
      <c r="B31" s="40" t="s">
        <v>33</v>
      </c>
      <c r="C31" s="41"/>
    </row>
    <row r="32" spans="1:3">
      <c r="A32" s="46" t="s">
        <v>34</v>
      </c>
      <c r="B32" s="40" t="s">
        <v>14</v>
      </c>
      <c r="C32" s="41">
        <v>18</v>
      </c>
    </row>
    <row r="33" spans="1:3">
      <c r="A33" s="45" t="s">
        <v>35</v>
      </c>
      <c r="B33" s="40" t="s">
        <v>14</v>
      </c>
      <c r="C33" s="41"/>
    </row>
    <row r="34" spans="1:3" ht="15" customHeight="1">
      <c r="A34" s="47" t="s">
        <v>37</v>
      </c>
      <c r="B34" s="40" t="s">
        <v>14</v>
      </c>
      <c r="C34" s="41"/>
    </row>
    <row r="35" spans="1:3">
      <c r="A35" s="48" t="s">
        <v>38</v>
      </c>
      <c r="B35" s="43" t="s">
        <v>14</v>
      </c>
      <c r="C35" s="49"/>
    </row>
    <row r="36" spans="1:3">
      <c r="A36" s="48" t="s">
        <v>48</v>
      </c>
      <c r="B36" s="43" t="s">
        <v>14</v>
      </c>
      <c r="C36" s="57"/>
    </row>
    <row r="37" spans="1:3">
      <c r="A37" s="48" t="s">
        <v>49</v>
      </c>
      <c r="B37" s="43" t="s">
        <v>14</v>
      </c>
      <c r="C37" s="57"/>
    </row>
    <row r="38" spans="1:3">
      <c r="A38" s="48" t="s">
        <v>50</v>
      </c>
      <c r="B38" s="43" t="s">
        <v>14</v>
      </c>
      <c r="C38" s="57">
        <v>50</v>
      </c>
    </row>
    <row r="39" spans="1:3">
      <c r="A39" s="48" t="s">
        <v>71</v>
      </c>
      <c r="B39" s="43" t="s">
        <v>14</v>
      </c>
      <c r="C39" s="49">
        <v>10</v>
      </c>
    </row>
    <row r="40" spans="1:3">
      <c r="A40" s="50" t="s">
        <v>56</v>
      </c>
      <c r="B40" s="43" t="s">
        <v>17</v>
      </c>
      <c r="C40" s="49">
        <v>6</v>
      </c>
    </row>
    <row r="41" spans="1:3">
      <c r="A41" s="47" t="s">
        <v>28</v>
      </c>
      <c r="B41" s="40" t="s">
        <v>14</v>
      </c>
      <c r="C41" s="49"/>
    </row>
    <row r="42" spans="1:3">
      <c r="A42" s="47" t="s">
        <v>70</v>
      </c>
      <c r="B42" s="43" t="s">
        <v>14</v>
      </c>
      <c r="C42" s="49">
        <v>10</v>
      </c>
    </row>
    <row r="43" spans="1:3">
      <c r="A43" s="47" t="s">
        <v>29</v>
      </c>
      <c r="B43" s="40" t="s">
        <v>14</v>
      </c>
      <c r="C43" s="41"/>
    </row>
    <row r="44" spans="1:3">
      <c r="A44" s="44" t="s">
        <v>16</v>
      </c>
      <c r="B44" s="40" t="s">
        <v>14</v>
      </c>
      <c r="C44" s="41">
        <v>136</v>
      </c>
    </row>
    <row r="45" spans="1:3">
      <c r="A45" s="48" t="s">
        <v>53</v>
      </c>
      <c r="B45" s="40" t="s">
        <v>14</v>
      </c>
      <c r="C45" s="41"/>
    </row>
    <row r="46" spans="1:3">
      <c r="A46" s="54" t="s">
        <v>69</v>
      </c>
      <c r="B46" s="55" t="s">
        <v>14</v>
      </c>
      <c r="C46" s="59">
        <v>10</v>
      </c>
    </row>
    <row r="47" spans="1:3">
      <c r="A47" s="42" t="s">
        <v>22</v>
      </c>
      <c r="B47" s="40" t="s">
        <v>14</v>
      </c>
      <c r="C47" s="41">
        <v>4</v>
      </c>
    </row>
    <row r="48" spans="1:3">
      <c r="A48" s="42" t="s">
        <v>73</v>
      </c>
      <c r="B48" s="40" t="s">
        <v>14</v>
      </c>
      <c r="C48" s="41">
        <v>20</v>
      </c>
    </row>
    <row r="49" spans="1:3">
      <c r="A49" s="42" t="s">
        <v>74</v>
      </c>
      <c r="B49" s="40" t="s">
        <v>14</v>
      </c>
      <c r="C49" s="41">
        <v>2</v>
      </c>
    </row>
    <row r="50" spans="1:3">
      <c r="A50" s="42" t="s">
        <v>75</v>
      </c>
      <c r="B50" s="40" t="s">
        <v>14</v>
      </c>
      <c r="C50" s="41">
        <v>10</v>
      </c>
    </row>
    <row r="51" spans="1:3" ht="58.5">
      <c r="A51" s="44" t="s">
        <v>77</v>
      </c>
      <c r="B51" s="40" t="s">
        <v>14</v>
      </c>
      <c r="C51" s="41">
        <v>1</v>
      </c>
    </row>
  </sheetData>
  <sheetProtection selectLockedCells="1" selectUnlockedCells="1"/>
  <mergeCells count="1">
    <mergeCell ref="A1:C1"/>
  </mergeCells>
  <pageMargins left="0.78749999999999998" right="0.78749999999999998" top="1.0249999999999999" bottom="1.0249999999999999" header="0.78749999999999998" footer="0.78749999999999998"/>
  <pageSetup paperSize="9" scale="75" orientation="portrait" horizontalDpi="300" verticalDpi="300" r:id="rId1"/>
  <headerFooter alignWithMargins="0">
    <oddHeader>&amp;C&amp;10&amp;A</oddHeader>
    <oddFooter>&amp;C&amp;10Страница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zoomScale="75" zoomScaleNormal="75" workbookViewId="0">
      <pane xSplit="3" ySplit="1" topLeftCell="D2" activePane="bottomRight" state="frozen"/>
      <selection pane="topRight" activeCell="D1" sqref="D1"/>
      <selection pane="bottomLeft" activeCell="A5" sqref="A5"/>
      <selection pane="bottomRight" sqref="A1:IV3"/>
    </sheetView>
  </sheetViews>
  <sheetFormatPr defaultColWidth="10.5" defaultRowHeight="14.25" outlineLevelCol="1"/>
  <cols>
    <col min="1" max="1" width="58.5" customWidth="1"/>
    <col min="2" max="2" width="10.5" style="1" customWidth="1"/>
    <col min="3" max="3" width="10.5" style="38" customWidth="1"/>
    <col min="4" max="4" width="10.5" style="60" hidden="1" customWidth="1" outlineLevel="1"/>
    <col min="5" max="14" width="10.5" hidden="1" customWidth="1" outlineLevel="1"/>
    <col min="15" max="15" width="10.5" collapsed="1"/>
    <col min="22" max="22" width="13.875" customWidth="1"/>
  </cols>
  <sheetData>
    <row r="1" spans="1:13" ht="15.75">
      <c r="A1" s="51" t="s">
        <v>58</v>
      </c>
      <c r="B1" s="52" t="s">
        <v>59</v>
      </c>
      <c r="C1" s="53" t="s">
        <v>60</v>
      </c>
      <c r="D1" s="65"/>
      <c r="E1" s="64" t="s">
        <v>80</v>
      </c>
      <c r="F1" s="48" t="s">
        <v>88</v>
      </c>
      <c r="G1" s="48" t="s">
        <v>86</v>
      </c>
      <c r="H1" s="64" t="s">
        <v>81</v>
      </c>
      <c r="I1" s="64" t="s">
        <v>82</v>
      </c>
      <c r="J1" s="64" t="s">
        <v>83</v>
      </c>
      <c r="K1" s="64" t="s">
        <v>84</v>
      </c>
      <c r="L1" s="64" t="s">
        <v>85</v>
      </c>
    </row>
    <row r="2" spans="1:13">
      <c r="A2" s="42" t="s">
        <v>46</v>
      </c>
      <c r="B2" s="40" t="s">
        <v>17</v>
      </c>
      <c r="C2" s="41">
        <v>2</v>
      </c>
      <c r="D2" s="65">
        <f t="shared" ref="D2:D17" si="0">C2-SUM(E2:L2)</f>
        <v>-10</v>
      </c>
      <c r="E2" s="82">
        <v>4</v>
      </c>
      <c r="F2" s="82"/>
      <c r="G2" s="82">
        <v>2</v>
      </c>
      <c r="H2" s="82">
        <v>6</v>
      </c>
      <c r="I2" s="82"/>
      <c r="J2" s="82"/>
      <c r="K2" s="82"/>
      <c r="L2" s="82"/>
    </row>
    <row r="3" spans="1:13">
      <c r="A3" s="42" t="s">
        <v>45</v>
      </c>
      <c r="B3" s="40" t="s">
        <v>14</v>
      </c>
      <c r="C3" s="41">
        <f>48*3</f>
        <v>144</v>
      </c>
      <c r="D3" s="65">
        <f t="shared" si="0"/>
        <v>144</v>
      </c>
      <c r="E3" s="82"/>
      <c r="F3" s="82"/>
      <c r="G3" s="82"/>
      <c r="H3" s="82"/>
      <c r="I3" s="82"/>
      <c r="J3" s="82"/>
      <c r="K3" s="82"/>
      <c r="L3" s="82"/>
    </row>
    <row r="4" spans="1:13">
      <c r="A4" s="42" t="s">
        <v>47</v>
      </c>
      <c r="B4" s="43"/>
      <c r="C4" s="57">
        <v>40</v>
      </c>
      <c r="D4" s="65">
        <f t="shared" si="0"/>
        <v>40</v>
      </c>
      <c r="E4" s="82"/>
      <c r="F4" s="82"/>
      <c r="G4" s="82"/>
      <c r="H4" s="82"/>
      <c r="I4" s="82"/>
      <c r="J4" s="82"/>
      <c r="K4" s="82"/>
      <c r="L4" s="82"/>
    </row>
    <row r="5" spans="1:13">
      <c r="A5" s="42" t="s">
        <v>19</v>
      </c>
      <c r="B5" s="40" t="s">
        <v>14</v>
      </c>
      <c r="C5" s="41">
        <v>40</v>
      </c>
      <c r="D5" s="65">
        <f t="shared" si="0"/>
        <v>40</v>
      </c>
      <c r="E5" s="82"/>
      <c r="F5" s="82"/>
      <c r="G5" s="82"/>
      <c r="H5" s="82"/>
      <c r="I5" s="82"/>
      <c r="J5" s="82"/>
      <c r="K5" s="82"/>
      <c r="L5" s="82"/>
    </row>
    <row r="6" spans="1:13">
      <c r="A6" s="42" t="s">
        <v>20</v>
      </c>
      <c r="B6" s="40" t="s">
        <v>14</v>
      </c>
      <c r="C6" s="41">
        <v>12</v>
      </c>
      <c r="D6" s="65">
        <f t="shared" si="0"/>
        <v>12</v>
      </c>
      <c r="E6" s="82"/>
      <c r="F6" s="82"/>
      <c r="G6" s="82"/>
      <c r="H6" s="82"/>
      <c r="I6" s="82"/>
      <c r="J6" s="82"/>
      <c r="K6" s="82"/>
      <c r="L6" s="82"/>
      <c r="M6" s="66" t="s">
        <v>78</v>
      </c>
    </row>
    <row r="7" spans="1:13" ht="18" customHeight="1">
      <c r="A7" s="44" t="s">
        <v>21</v>
      </c>
      <c r="B7" s="40" t="s">
        <v>12</v>
      </c>
      <c r="C7" s="41">
        <v>3</v>
      </c>
      <c r="D7" s="65">
        <f t="shared" si="0"/>
        <v>2</v>
      </c>
      <c r="E7" s="82"/>
      <c r="F7" s="82">
        <v>1</v>
      </c>
      <c r="G7" s="82"/>
      <c r="H7" s="82"/>
      <c r="I7" s="82"/>
      <c r="J7" s="82"/>
      <c r="K7" s="82"/>
      <c r="L7" s="82"/>
      <c r="M7" s="7" t="s">
        <v>87</v>
      </c>
    </row>
    <row r="8" spans="1:13">
      <c r="A8" s="45" t="s">
        <v>31</v>
      </c>
      <c r="B8" s="40" t="s">
        <v>14</v>
      </c>
      <c r="C8" s="41">
        <v>4</v>
      </c>
      <c r="D8" s="65">
        <f t="shared" si="0"/>
        <v>4</v>
      </c>
      <c r="E8" s="82"/>
      <c r="F8" s="82"/>
      <c r="G8" s="82"/>
      <c r="H8" s="82"/>
      <c r="I8" s="82"/>
      <c r="J8" s="82"/>
      <c r="K8" s="82"/>
      <c r="L8" s="82"/>
    </row>
    <row r="9" spans="1:13">
      <c r="A9" s="47" t="s">
        <v>134</v>
      </c>
      <c r="B9" s="40" t="s">
        <v>14</v>
      </c>
      <c r="C9" s="41">
        <v>8</v>
      </c>
      <c r="D9" s="65">
        <f t="shared" si="0"/>
        <v>8</v>
      </c>
      <c r="E9" s="82"/>
      <c r="F9" s="82"/>
      <c r="G9" s="82"/>
      <c r="H9" s="82"/>
      <c r="I9" s="82"/>
      <c r="J9" s="82"/>
      <c r="K9" s="82"/>
      <c r="L9" s="82"/>
    </row>
    <row r="10" spans="1:13">
      <c r="A10" s="47" t="s">
        <v>135</v>
      </c>
      <c r="B10" s="40" t="s">
        <v>14</v>
      </c>
      <c r="C10" s="41">
        <v>4</v>
      </c>
      <c r="D10" s="65"/>
      <c r="E10" s="82"/>
      <c r="F10" s="82"/>
      <c r="G10" s="82"/>
      <c r="H10" s="82"/>
      <c r="I10" s="82"/>
      <c r="J10" s="82"/>
      <c r="K10" s="82"/>
      <c r="L10" s="82"/>
    </row>
    <row r="11" spans="1:13">
      <c r="A11" s="45" t="s">
        <v>26</v>
      </c>
      <c r="B11" s="40" t="s">
        <v>27</v>
      </c>
      <c r="C11" s="41">
        <v>6</v>
      </c>
      <c r="D11" s="65">
        <f t="shared" si="0"/>
        <v>6</v>
      </c>
      <c r="E11" s="82"/>
      <c r="F11" s="82"/>
      <c r="G11" s="82"/>
      <c r="H11" s="82"/>
      <c r="I11" s="82"/>
      <c r="J11" s="82"/>
      <c r="K11" s="82"/>
      <c r="L11" s="82"/>
    </row>
    <row r="12" spans="1:13">
      <c r="A12" s="45" t="s">
        <v>64</v>
      </c>
      <c r="B12" s="40" t="s">
        <v>27</v>
      </c>
      <c r="C12" s="41">
        <v>12</v>
      </c>
      <c r="D12" s="65">
        <f t="shared" si="0"/>
        <v>12</v>
      </c>
      <c r="E12" s="82"/>
      <c r="F12" s="82"/>
      <c r="G12" s="82"/>
      <c r="H12" s="82"/>
      <c r="I12" s="82"/>
      <c r="J12" s="82"/>
      <c r="K12" s="82"/>
      <c r="L12" s="82"/>
      <c r="M12" s="66" t="s">
        <v>79</v>
      </c>
    </row>
    <row r="13" spans="1:13" ht="25.5" customHeight="1">
      <c r="A13" s="56" t="s">
        <v>136</v>
      </c>
      <c r="B13" s="40" t="s">
        <v>14</v>
      </c>
      <c r="C13" s="58">
        <v>4</v>
      </c>
      <c r="D13" s="65">
        <f t="shared" si="0"/>
        <v>4</v>
      </c>
      <c r="E13" s="82"/>
      <c r="F13" s="82"/>
      <c r="G13" s="82"/>
      <c r="H13" s="82"/>
      <c r="I13" s="82"/>
      <c r="J13" s="82"/>
      <c r="K13" s="82"/>
      <c r="L13" s="82"/>
    </row>
    <row r="14" spans="1:13">
      <c r="A14" s="48" t="s">
        <v>142</v>
      </c>
      <c r="B14" s="40" t="s">
        <v>14</v>
      </c>
      <c r="C14" s="57">
        <v>3</v>
      </c>
      <c r="D14" s="65">
        <f t="shared" si="0"/>
        <v>0</v>
      </c>
      <c r="E14" s="82"/>
      <c r="F14" s="82">
        <v>1</v>
      </c>
      <c r="G14" s="82">
        <v>1</v>
      </c>
      <c r="H14" s="82"/>
      <c r="I14" s="82"/>
      <c r="J14" s="82">
        <v>1</v>
      </c>
      <c r="K14" s="82"/>
      <c r="L14" s="82"/>
    </row>
    <row r="15" spans="1:13">
      <c r="A15" s="48" t="s">
        <v>54</v>
      </c>
      <c r="B15" s="40" t="s">
        <v>33</v>
      </c>
      <c r="C15" s="41">
        <v>2</v>
      </c>
      <c r="D15" s="65">
        <f t="shared" si="0"/>
        <v>2</v>
      </c>
      <c r="E15" s="82"/>
      <c r="F15" s="82"/>
      <c r="G15" s="82"/>
      <c r="H15" s="82"/>
      <c r="I15" s="82"/>
      <c r="J15" s="82"/>
      <c r="K15" s="82"/>
      <c r="L15" s="82"/>
    </row>
    <row r="16" spans="1:13">
      <c r="A16" s="48" t="s">
        <v>68</v>
      </c>
      <c r="B16" s="43" t="s">
        <v>14</v>
      </c>
      <c r="C16" s="49">
        <v>6</v>
      </c>
      <c r="D16" s="65">
        <f t="shared" si="0"/>
        <v>6</v>
      </c>
      <c r="E16" s="82"/>
      <c r="F16" s="82"/>
      <c r="G16" s="82"/>
      <c r="H16" s="82"/>
      <c r="I16" s="82"/>
      <c r="J16" s="82"/>
      <c r="K16" s="82"/>
      <c r="L16" s="82"/>
    </row>
    <row r="17" spans="1:27">
      <c r="A17" s="48" t="s">
        <v>65</v>
      </c>
      <c r="B17" s="43" t="s">
        <v>66</v>
      </c>
      <c r="C17" s="49">
        <v>1</v>
      </c>
      <c r="D17" s="65">
        <f t="shared" si="0"/>
        <v>1</v>
      </c>
      <c r="E17" s="82"/>
      <c r="F17" s="82"/>
      <c r="G17" s="82"/>
      <c r="H17" s="82"/>
      <c r="I17" s="82"/>
      <c r="J17" s="82"/>
      <c r="K17" s="82"/>
      <c r="L17" s="82"/>
    </row>
    <row r="18" spans="1:27">
      <c r="A18" s="61" t="s">
        <v>56</v>
      </c>
      <c r="B18" s="57" t="s">
        <v>17</v>
      </c>
      <c r="C18" s="49">
        <v>6</v>
      </c>
      <c r="D18" s="65">
        <f>C18-SUM(E18:L18)</f>
        <v>6</v>
      </c>
      <c r="E18" s="82"/>
      <c r="F18" s="82"/>
      <c r="G18" s="82"/>
      <c r="H18" s="82"/>
      <c r="I18" s="82"/>
      <c r="J18" s="82"/>
      <c r="K18" s="82"/>
      <c r="L18" s="82"/>
    </row>
    <row r="19" spans="1:27">
      <c r="A19" s="63" t="s">
        <v>137</v>
      </c>
      <c r="B19" s="62" t="s">
        <v>14</v>
      </c>
      <c r="C19" s="58">
        <v>5</v>
      </c>
      <c r="D19" s="65"/>
      <c r="E19" s="82"/>
      <c r="F19" s="82"/>
      <c r="G19" s="82"/>
      <c r="H19" s="82">
        <v>2</v>
      </c>
      <c r="I19" s="82"/>
      <c r="J19" s="82"/>
      <c r="K19" s="82"/>
      <c r="L19" s="82">
        <v>3</v>
      </c>
      <c r="M19" s="65"/>
      <c r="N19" s="64"/>
    </row>
    <row r="20" spans="1:27">
      <c r="A20" s="63" t="s">
        <v>139</v>
      </c>
      <c r="B20" s="62" t="s">
        <v>14</v>
      </c>
      <c r="C20" s="58">
        <v>6</v>
      </c>
      <c r="D20" s="65"/>
      <c r="E20" s="82"/>
      <c r="F20" s="82"/>
      <c r="G20" s="82"/>
      <c r="H20" s="82"/>
      <c r="I20" s="82"/>
      <c r="J20" s="82"/>
      <c r="K20" s="82"/>
      <c r="L20" s="82"/>
      <c r="M20" s="65"/>
      <c r="N20" s="64"/>
    </row>
    <row r="21" spans="1:27">
      <c r="A21" s="63" t="s">
        <v>138</v>
      </c>
      <c r="B21" s="62" t="s">
        <v>14</v>
      </c>
      <c r="C21" s="58">
        <v>1</v>
      </c>
      <c r="D21" s="65"/>
      <c r="E21" s="82"/>
      <c r="F21" s="82"/>
      <c r="G21" s="82"/>
      <c r="H21" s="82"/>
      <c r="I21" s="82"/>
      <c r="J21" s="82"/>
      <c r="K21" s="82"/>
      <c r="L21" s="82"/>
      <c r="M21" s="65"/>
      <c r="N21" s="64"/>
    </row>
    <row r="22" spans="1:27" ht="28.5">
      <c r="A22" s="63" t="s">
        <v>143</v>
      </c>
      <c r="B22" s="62" t="s">
        <v>14</v>
      </c>
      <c r="C22" s="58">
        <v>2</v>
      </c>
      <c r="D22" s="65"/>
      <c r="E22" s="82"/>
      <c r="F22" s="82"/>
      <c r="G22" s="82"/>
      <c r="H22" s="82"/>
      <c r="I22" s="82"/>
      <c r="J22" s="82"/>
      <c r="K22" s="82"/>
      <c r="L22" s="82"/>
      <c r="M22" s="65"/>
      <c r="N22" s="64"/>
    </row>
    <row r="23" spans="1:27">
      <c r="A23" s="63" t="s">
        <v>140</v>
      </c>
      <c r="B23" s="62" t="s">
        <v>14</v>
      </c>
      <c r="C23" s="58">
        <v>10</v>
      </c>
      <c r="D23" s="65"/>
      <c r="E23" s="82"/>
      <c r="F23" s="82"/>
      <c r="G23" s="82"/>
      <c r="H23" s="82"/>
      <c r="I23" s="82"/>
      <c r="J23" s="82"/>
      <c r="K23" s="82"/>
      <c r="L23" s="82"/>
      <c r="M23" s="65"/>
      <c r="N23" s="64"/>
    </row>
    <row r="24" spans="1:27">
      <c r="A24" s="63" t="s">
        <v>141</v>
      </c>
      <c r="B24" s="62" t="s">
        <v>14</v>
      </c>
      <c r="C24" s="58">
        <v>5</v>
      </c>
      <c r="D24" s="65"/>
      <c r="E24" s="82"/>
      <c r="F24" s="82"/>
      <c r="G24" s="82"/>
      <c r="H24" s="82"/>
      <c r="I24" s="82"/>
      <c r="J24" s="82"/>
      <c r="K24" s="82"/>
      <c r="L24" s="82"/>
      <c r="M24" s="65"/>
      <c r="N24" s="64"/>
    </row>
    <row r="25" spans="1:27" ht="38.25" customHeight="1">
      <c r="A25" s="83" t="s">
        <v>144</v>
      </c>
      <c r="B25" s="84" t="s">
        <v>14</v>
      </c>
      <c r="C25" s="84">
        <v>2</v>
      </c>
    </row>
    <row r="26" spans="1:27">
      <c r="A26" s="83" t="s">
        <v>145</v>
      </c>
      <c r="B26" s="84" t="s">
        <v>14</v>
      </c>
      <c r="C26" s="84">
        <v>2</v>
      </c>
    </row>
    <row r="27" spans="1:27">
      <c r="A27" s="83" t="s">
        <v>146</v>
      </c>
      <c r="B27" s="84" t="s">
        <v>14</v>
      </c>
      <c r="C27" s="84">
        <v>6</v>
      </c>
    </row>
    <row r="28" spans="1:27" ht="16.5" customHeight="1">
      <c r="A28" s="83" t="s">
        <v>147</v>
      </c>
      <c r="B28" s="84" t="s">
        <v>14</v>
      </c>
      <c r="C28" s="84">
        <v>6</v>
      </c>
      <c r="S28" s="86"/>
      <c r="T28" s="86"/>
      <c r="U28" s="86"/>
      <c r="V28" s="86"/>
      <c r="W28" s="86"/>
      <c r="X28" s="86"/>
      <c r="Y28" s="86"/>
      <c r="Z28" s="86"/>
      <c r="AA28" s="86"/>
    </row>
    <row r="29" spans="1:27">
      <c r="A29" s="83" t="s">
        <v>148</v>
      </c>
      <c r="B29" s="84" t="s">
        <v>149</v>
      </c>
      <c r="C29" s="84">
        <v>140</v>
      </c>
      <c r="S29" s="86"/>
      <c r="T29" s="86"/>
      <c r="U29" s="86"/>
      <c r="V29" s="86"/>
      <c r="W29" s="86"/>
      <c r="X29" s="86"/>
      <c r="Y29" s="86"/>
      <c r="Z29" s="86"/>
      <c r="AA29" s="86"/>
    </row>
    <row r="30" spans="1:27">
      <c r="A30" s="83" t="s">
        <v>150</v>
      </c>
      <c r="B30" s="84" t="s">
        <v>151</v>
      </c>
      <c r="C30" s="84">
        <v>120</v>
      </c>
      <c r="S30" s="86"/>
      <c r="T30" s="86"/>
      <c r="U30" s="86"/>
      <c r="V30" s="86"/>
      <c r="W30" s="86"/>
      <c r="X30" s="86"/>
      <c r="Y30" s="86"/>
      <c r="Z30" s="86"/>
      <c r="AA30" s="86"/>
    </row>
    <row r="31" spans="1:27">
      <c r="S31" s="86"/>
      <c r="T31" s="86"/>
      <c r="U31" s="86"/>
      <c r="V31" s="86"/>
      <c r="W31" s="86"/>
      <c r="X31" s="86"/>
      <c r="Y31" s="86"/>
      <c r="Z31" s="86"/>
      <c r="AA31" s="86"/>
    </row>
    <row r="32" spans="1:27">
      <c r="S32" s="86"/>
      <c r="T32" s="86"/>
      <c r="U32" s="86"/>
      <c r="V32" s="86"/>
      <c r="W32" s="86"/>
      <c r="X32" s="86"/>
      <c r="Y32" s="86"/>
      <c r="Z32" s="86"/>
      <c r="AA32" s="86"/>
    </row>
    <row r="33" spans="19:27">
      <c r="S33" s="86"/>
      <c r="T33" s="86"/>
      <c r="U33" s="86"/>
      <c r="V33" s="86"/>
      <c r="W33" s="86"/>
      <c r="X33" s="86"/>
      <c r="Y33" s="86"/>
      <c r="Z33" s="86"/>
      <c r="AA33" s="86"/>
    </row>
  </sheetData>
  <sheetProtection selectLockedCells="1" selectUnlockedCells="1"/>
  <mergeCells count="1">
    <mergeCell ref="S28:AA33"/>
  </mergeCells>
  <pageMargins left="0.78749999999999998" right="0.78749999999999998" top="1.0249999999999999" bottom="1.0249999999999999" header="0.78749999999999998" footer="0.78749999999999998"/>
  <pageSetup paperSize="9" scale="75" orientation="portrait" horizontalDpi="300" verticalDpi="300" r:id="rId1"/>
  <headerFooter alignWithMargins="0">
    <oddHeader>&amp;C&amp;10&amp;A</oddHeader>
    <oddFooter>&amp;C&amp;10Страница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37"/>
  <sheetViews>
    <sheetView workbookViewId="0">
      <selection activeCell="J13" sqref="J13"/>
    </sheetView>
  </sheetViews>
  <sheetFormatPr defaultColWidth="8" defaultRowHeight="11.25" outlineLevelRow="1"/>
  <cols>
    <col min="1" max="1" width="7.875" style="67" customWidth="1"/>
    <col min="2" max="2" width="3.125" style="67" customWidth="1"/>
    <col min="3" max="3" width="41.625" style="67" customWidth="1"/>
    <col min="4" max="4" width="1" style="67" customWidth="1"/>
    <col min="5" max="5" width="2.5" style="67" customWidth="1"/>
    <col min="6" max="6" width="10.5" style="67" customWidth="1"/>
    <col min="7" max="8" width="14" style="67" customWidth="1"/>
    <col min="9" max="16384" width="8" style="67"/>
  </cols>
  <sheetData>
    <row r="1" spans="1:16" ht="9.9499999999999993" customHeight="1"/>
    <row r="2" spans="1:16" ht="24" customHeight="1">
      <c r="A2" s="68" t="s">
        <v>89</v>
      </c>
      <c r="B2" s="68"/>
      <c r="C2" s="68"/>
    </row>
    <row r="3" spans="1:16" ht="9.9499999999999993" customHeight="1"/>
    <row r="4" spans="1:16" ht="12.75" customHeight="1" outlineLevel="1">
      <c r="A4" s="69" t="s">
        <v>90</v>
      </c>
      <c r="B4" s="69"/>
      <c r="C4" s="69" t="s">
        <v>91</v>
      </c>
      <c r="D4" s="69"/>
    </row>
    <row r="5" spans="1:16" ht="12.75" customHeight="1" outlineLevel="1">
      <c r="C5" s="69" t="s">
        <v>92</v>
      </c>
      <c r="D5" s="69"/>
    </row>
    <row r="6" spans="1:16" ht="12.75" customHeight="1" outlineLevel="1">
      <c r="C6" s="69" t="s">
        <v>93</v>
      </c>
      <c r="D6" s="69"/>
    </row>
    <row r="7" spans="1:16" ht="12.75" customHeight="1" outlineLevel="1">
      <c r="C7" s="69" t="s">
        <v>94</v>
      </c>
      <c r="D7" s="69"/>
    </row>
    <row r="8" spans="1:16" ht="12.75" customHeight="1" outlineLevel="1">
      <c r="A8" s="69" t="s">
        <v>95</v>
      </c>
      <c r="B8" s="69"/>
      <c r="C8" s="69" t="s">
        <v>96</v>
      </c>
      <c r="D8" s="69"/>
    </row>
    <row r="9" spans="1:16" ht="9.9499999999999993" customHeight="1"/>
    <row r="10" spans="1:16" ht="25.5" customHeight="1">
      <c r="A10" s="90" t="s">
        <v>97</v>
      </c>
      <c r="B10" s="90"/>
      <c r="C10" s="90"/>
      <c r="D10" s="90"/>
      <c r="E10" s="90"/>
      <c r="F10" s="90" t="s">
        <v>98</v>
      </c>
      <c r="G10" s="90"/>
      <c r="H10" s="74"/>
      <c r="I10" s="70" t="s">
        <v>80</v>
      </c>
      <c r="J10" s="71" t="s">
        <v>88</v>
      </c>
      <c r="K10" s="71" t="s">
        <v>86</v>
      </c>
      <c r="L10" s="70" t="s">
        <v>81</v>
      </c>
      <c r="M10" s="70" t="s">
        <v>82</v>
      </c>
      <c r="N10" s="70" t="s">
        <v>83</v>
      </c>
      <c r="O10" s="70" t="s">
        <v>84</v>
      </c>
      <c r="P10" s="70" t="s">
        <v>85</v>
      </c>
    </row>
    <row r="11" spans="1:16" ht="12.75" customHeight="1">
      <c r="A11" s="90" t="s">
        <v>99</v>
      </c>
      <c r="B11" s="90"/>
      <c r="C11" s="90"/>
      <c r="D11" s="90"/>
      <c r="E11" s="90"/>
      <c r="F11" s="75" t="s">
        <v>100</v>
      </c>
      <c r="G11" s="75" t="s">
        <v>101</v>
      </c>
      <c r="H11" s="75"/>
      <c r="I11" s="70"/>
      <c r="J11" s="70"/>
      <c r="K11" s="70"/>
      <c r="L11" s="70"/>
      <c r="M11" s="70"/>
      <c r="N11" s="70"/>
      <c r="O11" s="70"/>
      <c r="P11" s="70"/>
    </row>
    <row r="12" spans="1:16" ht="11.25" customHeight="1">
      <c r="A12" s="91" t="s">
        <v>102</v>
      </c>
      <c r="B12" s="91"/>
      <c r="C12" s="91"/>
      <c r="D12" s="91"/>
      <c r="E12" s="91"/>
      <c r="F12" s="76">
        <v>434</v>
      </c>
      <c r="G12" s="77"/>
      <c r="H12" s="77"/>
      <c r="I12" s="70"/>
      <c r="J12" s="70"/>
      <c r="K12" s="70"/>
      <c r="L12" s="70"/>
      <c r="M12" s="70"/>
      <c r="N12" s="70"/>
      <c r="O12" s="70"/>
      <c r="P12" s="70"/>
    </row>
    <row r="13" spans="1:16" ht="11.25" customHeight="1" outlineLevel="1">
      <c r="A13" s="87" t="s">
        <v>106</v>
      </c>
      <c r="B13" s="87"/>
      <c r="C13" s="87"/>
      <c r="D13" s="87"/>
      <c r="E13" s="87"/>
      <c r="F13" s="78">
        <v>123</v>
      </c>
      <c r="G13" s="79"/>
      <c r="H13" s="72">
        <f>F13-SUM(I13:P13)</f>
        <v>0</v>
      </c>
      <c r="I13" s="81">
        <v>5</v>
      </c>
      <c r="J13" s="81">
        <v>10</v>
      </c>
      <c r="K13" s="70"/>
      <c r="L13" s="81">
        <v>53</v>
      </c>
      <c r="M13" s="81">
        <v>10</v>
      </c>
      <c r="N13" s="81">
        <v>5</v>
      </c>
      <c r="O13" s="81">
        <v>15</v>
      </c>
      <c r="P13" s="81">
        <v>25</v>
      </c>
    </row>
    <row r="14" spans="1:16" ht="11.25" customHeight="1" outlineLevel="1">
      <c r="A14" s="87" t="s">
        <v>130</v>
      </c>
      <c r="B14" s="87"/>
      <c r="C14" s="87"/>
      <c r="D14" s="87"/>
      <c r="E14" s="87"/>
      <c r="F14" s="78">
        <v>7</v>
      </c>
      <c r="G14" s="79"/>
      <c r="H14" s="72">
        <f t="shared" ref="H14:H37" si="0">F14-SUM(I14:P14)</f>
        <v>0</v>
      </c>
      <c r="I14" s="81">
        <v>2</v>
      </c>
      <c r="J14" s="70"/>
      <c r="K14" s="81">
        <v>2</v>
      </c>
      <c r="L14" s="81">
        <v>3</v>
      </c>
      <c r="M14" s="70"/>
      <c r="N14" s="70"/>
      <c r="O14" s="70"/>
      <c r="P14" s="70"/>
    </row>
    <row r="15" spans="1:16" ht="11.25" customHeight="1" outlineLevel="1">
      <c r="A15" s="87" t="s">
        <v>107</v>
      </c>
      <c r="B15" s="87"/>
      <c r="C15" s="87"/>
      <c r="D15" s="87"/>
      <c r="E15" s="87"/>
      <c r="F15" s="78">
        <v>5</v>
      </c>
      <c r="G15" s="80"/>
      <c r="H15" s="72">
        <f t="shared" si="0"/>
        <v>0</v>
      </c>
      <c r="I15" s="70"/>
      <c r="J15" s="70"/>
      <c r="K15" s="70"/>
      <c r="L15" s="81">
        <v>2</v>
      </c>
      <c r="M15" s="70"/>
      <c r="N15" s="70"/>
      <c r="O15" s="70"/>
      <c r="P15" s="81">
        <v>3</v>
      </c>
    </row>
    <row r="16" spans="1:16" ht="11.25" customHeight="1" outlineLevel="1">
      <c r="A16" s="87" t="s">
        <v>131</v>
      </c>
      <c r="B16" s="87"/>
      <c r="C16" s="87"/>
      <c r="D16" s="87"/>
      <c r="E16" s="87"/>
      <c r="F16" s="78">
        <v>6</v>
      </c>
      <c r="G16" s="80"/>
      <c r="H16" s="72">
        <f t="shared" si="0"/>
        <v>0</v>
      </c>
      <c r="I16" s="81">
        <v>1</v>
      </c>
      <c r="J16" s="73"/>
      <c r="K16" s="81">
        <v>1</v>
      </c>
      <c r="L16" s="81">
        <v>2</v>
      </c>
      <c r="M16" s="73"/>
      <c r="N16" s="73"/>
      <c r="O16" s="73"/>
      <c r="P16" s="81">
        <v>2</v>
      </c>
    </row>
    <row r="17" spans="1:16" ht="11.25" customHeight="1" outlineLevel="1">
      <c r="A17" s="87" t="s">
        <v>108</v>
      </c>
      <c r="B17" s="87"/>
      <c r="C17" s="87"/>
      <c r="D17" s="87"/>
      <c r="E17" s="87"/>
      <c r="F17" s="78">
        <v>5</v>
      </c>
      <c r="G17" s="80"/>
      <c r="H17" s="72">
        <f t="shared" si="0"/>
        <v>0</v>
      </c>
      <c r="I17" s="73"/>
      <c r="J17" s="73"/>
      <c r="K17" s="73"/>
      <c r="L17" s="81">
        <v>4</v>
      </c>
      <c r="M17" s="73"/>
      <c r="N17" s="73"/>
      <c r="O17" s="73"/>
      <c r="P17" s="81">
        <v>1</v>
      </c>
    </row>
    <row r="18" spans="1:16" ht="11.25" customHeight="1" outlineLevel="1">
      <c r="A18" s="87" t="s">
        <v>109</v>
      </c>
      <c r="B18" s="87"/>
      <c r="C18" s="87"/>
      <c r="D18" s="87"/>
      <c r="E18" s="87"/>
      <c r="F18" s="78">
        <v>10</v>
      </c>
      <c r="G18" s="79"/>
      <c r="H18" s="72">
        <f t="shared" si="0"/>
        <v>0</v>
      </c>
      <c r="I18" s="81">
        <v>8</v>
      </c>
      <c r="J18" s="70"/>
      <c r="K18" s="70"/>
      <c r="L18" s="81">
        <v>2</v>
      </c>
      <c r="M18" s="70"/>
      <c r="N18" s="70"/>
      <c r="O18" s="70"/>
      <c r="P18" s="70"/>
    </row>
    <row r="19" spans="1:16" ht="11.25" customHeight="1" outlineLevel="1">
      <c r="A19" s="87" t="s">
        <v>110</v>
      </c>
      <c r="B19" s="87"/>
      <c r="C19" s="87"/>
      <c r="D19" s="87"/>
      <c r="E19" s="87"/>
      <c r="F19" s="78">
        <v>60</v>
      </c>
      <c r="G19" s="79" t="s">
        <v>132</v>
      </c>
      <c r="H19" s="72">
        <f t="shared" si="0"/>
        <v>0</v>
      </c>
      <c r="I19" s="81">
        <v>10</v>
      </c>
      <c r="J19" s="70"/>
      <c r="K19" s="81">
        <v>20</v>
      </c>
      <c r="L19" s="70"/>
      <c r="M19" s="81">
        <v>20</v>
      </c>
      <c r="N19" s="70"/>
      <c r="O19" s="81">
        <v>10</v>
      </c>
      <c r="P19" s="70"/>
    </row>
    <row r="20" spans="1:16" ht="11.25" customHeight="1" outlineLevel="1">
      <c r="A20" s="87" t="s">
        <v>111</v>
      </c>
      <c r="B20" s="87"/>
      <c r="C20" s="87"/>
      <c r="D20" s="87"/>
      <c r="E20" s="87"/>
      <c r="F20" s="78">
        <v>16</v>
      </c>
      <c r="G20" s="79"/>
      <c r="H20" s="72">
        <f t="shared" si="0"/>
        <v>0</v>
      </c>
      <c r="I20" s="81">
        <v>3</v>
      </c>
      <c r="J20" s="81">
        <v>4</v>
      </c>
      <c r="K20" s="81">
        <v>1</v>
      </c>
      <c r="L20" s="81">
        <v>2</v>
      </c>
      <c r="M20" s="70"/>
      <c r="N20" s="81">
        <v>1</v>
      </c>
      <c r="O20" s="81">
        <v>3</v>
      </c>
      <c r="P20" s="81">
        <v>2</v>
      </c>
    </row>
    <row r="21" spans="1:16" ht="11.25" customHeight="1" outlineLevel="1">
      <c r="A21" s="87" t="s">
        <v>112</v>
      </c>
      <c r="B21" s="87"/>
      <c r="C21" s="87"/>
      <c r="D21" s="87"/>
      <c r="E21" s="87"/>
      <c r="F21" s="78">
        <v>100</v>
      </c>
      <c r="G21" s="79"/>
      <c r="H21" s="72">
        <f t="shared" si="0"/>
        <v>0</v>
      </c>
      <c r="I21" s="81">
        <v>30</v>
      </c>
      <c r="J21" s="70"/>
      <c r="K21" s="81">
        <v>10</v>
      </c>
      <c r="L21" s="81">
        <v>30</v>
      </c>
      <c r="M21" s="70"/>
      <c r="N21" s="70"/>
      <c r="O21" s="81">
        <v>10</v>
      </c>
      <c r="P21" s="81">
        <v>20</v>
      </c>
    </row>
    <row r="22" spans="1:16" ht="11.25" customHeight="1" outlineLevel="1">
      <c r="A22" s="87" t="s">
        <v>113</v>
      </c>
      <c r="B22" s="87"/>
      <c r="C22" s="87"/>
      <c r="D22" s="87"/>
      <c r="E22" s="87"/>
      <c r="F22" s="78">
        <v>12</v>
      </c>
      <c r="G22" s="80"/>
      <c r="H22" s="72">
        <f t="shared" si="0"/>
        <v>0</v>
      </c>
      <c r="I22" s="81">
        <v>8</v>
      </c>
      <c r="J22" s="70"/>
      <c r="K22" s="70"/>
      <c r="L22" s="81">
        <v>4</v>
      </c>
      <c r="M22" s="70"/>
      <c r="N22" s="70"/>
      <c r="O22" s="70"/>
      <c r="P22" s="70"/>
    </row>
    <row r="23" spans="1:16" ht="11.25" customHeight="1" outlineLevel="1">
      <c r="A23" s="87" t="s">
        <v>114</v>
      </c>
      <c r="B23" s="87"/>
      <c r="C23" s="87"/>
      <c r="D23" s="87"/>
      <c r="E23" s="87"/>
      <c r="F23" s="78">
        <v>20</v>
      </c>
      <c r="G23" s="79"/>
      <c r="H23" s="72">
        <f t="shared" si="0"/>
        <v>0</v>
      </c>
      <c r="I23" s="70"/>
      <c r="J23" s="70"/>
      <c r="K23" s="81">
        <v>20</v>
      </c>
      <c r="L23" s="70"/>
      <c r="M23" s="70"/>
      <c r="N23" s="70"/>
      <c r="O23" s="70"/>
      <c r="P23" s="70"/>
    </row>
    <row r="24" spans="1:16" ht="11.25" customHeight="1" outlineLevel="1">
      <c r="A24" s="87" t="s">
        <v>133</v>
      </c>
      <c r="B24" s="87"/>
      <c r="C24" s="87"/>
      <c r="D24" s="87"/>
      <c r="E24" s="87"/>
      <c r="F24" s="78">
        <v>20</v>
      </c>
      <c r="G24" s="80"/>
      <c r="H24" s="72">
        <f t="shared" si="0"/>
        <v>0</v>
      </c>
      <c r="I24" s="81">
        <v>3</v>
      </c>
      <c r="J24" s="81"/>
      <c r="K24" s="81">
        <v>1</v>
      </c>
      <c r="L24" s="81">
        <v>13</v>
      </c>
      <c r="M24" s="70"/>
      <c r="N24" s="70"/>
      <c r="O24" s="70"/>
      <c r="P24" s="81">
        <v>3</v>
      </c>
    </row>
    <row r="25" spans="1:16" ht="11.25" customHeight="1" outlineLevel="1">
      <c r="A25" s="87" t="s">
        <v>115</v>
      </c>
      <c r="B25" s="87"/>
      <c r="C25" s="87"/>
      <c r="D25" s="87"/>
      <c r="E25" s="87"/>
      <c r="F25" s="78">
        <v>5</v>
      </c>
      <c r="G25" s="79"/>
      <c r="H25" s="72">
        <f t="shared" si="0"/>
        <v>0</v>
      </c>
      <c r="I25" s="70"/>
      <c r="J25" s="70"/>
      <c r="K25" s="70"/>
      <c r="L25" s="81">
        <v>2</v>
      </c>
      <c r="M25" s="70"/>
      <c r="N25" s="70"/>
      <c r="O25" s="81">
        <v>1</v>
      </c>
      <c r="P25" s="81">
        <v>2</v>
      </c>
    </row>
    <row r="26" spans="1:16" ht="11.25" customHeight="1" outlineLevel="1">
      <c r="A26" s="87" t="s">
        <v>116</v>
      </c>
      <c r="B26" s="87"/>
      <c r="C26" s="87"/>
      <c r="D26" s="87"/>
      <c r="E26" s="87"/>
      <c r="F26" s="78">
        <v>4</v>
      </c>
      <c r="G26" s="80"/>
      <c r="H26" s="72">
        <f t="shared" si="0"/>
        <v>0</v>
      </c>
      <c r="I26" s="81">
        <v>1</v>
      </c>
      <c r="J26" s="70"/>
      <c r="K26" s="70"/>
      <c r="L26" s="81">
        <v>2</v>
      </c>
      <c r="M26" s="70"/>
      <c r="N26" s="81">
        <v>1</v>
      </c>
      <c r="O26" s="70"/>
      <c r="P26" s="70"/>
    </row>
    <row r="27" spans="1:16" ht="11.25" customHeight="1" outlineLevel="1">
      <c r="A27" s="87" t="s">
        <v>117</v>
      </c>
      <c r="B27" s="87"/>
      <c r="C27" s="87"/>
      <c r="D27" s="87"/>
      <c r="E27" s="87"/>
      <c r="F27" s="78">
        <v>7</v>
      </c>
      <c r="G27" s="79"/>
      <c r="H27" s="72">
        <f t="shared" si="0"/>
        <v>0</v>
      </c>
      <c r="I27" s="81">
        <v>1</v>
      </c>
      <c r="J27" s="70"/>
      <c r="K27" s="81">
        <v>1</v>
      </c>
      <c r="L27" s="81">
        <v>3</v>
      </c>
      <c r="M27" s="70"/>
      <c r="N27" s="70"/>
      <c r="O27" s="81">
        <v>1</v>
      </c>
      <c r="P27" s="81">
        <v>1</v>
      </c>
    </row>
    <row r="28" spans="1:16" ht="11.25" customHeight="1" outlineLevel="1">
      <c r="A28" s="87" t="s">
        <v>118</v>
      </c>
      <c r="B28" s="87"/>
      <c r="C28" s="87"/>
      <c r="D28" s="87"/>
      <c r="E28" s="87"/>
      <c r="F28" s="78">
        <v>10</v>
      </c>
      <c r="G28" s="80"/>
      <c r="H28" s="72">
        <f t="shared" si="0"/>
        <v>0</v>
      </c>
      <c r="I28" s="70"/>
      <c r="J28" s="70"/>
      <c r="K28" s="81">
        <v>6</v>
      </c>
      <c r="L28" s="70"/>
      <c r="M28" s="70"/>
      <c r="N28" s="70"/>
      <c r="O28" s="70"/>
      <c r="P28" s="81">
        <v>4</v>
      </c>
    </row>
    <row r="29" spans="1:16" ht="11.25" customHeight="1" outlineLevel="1">
      <c r="A29" s="87" t="s">
        <v>119</v>
      </c>
      <c r="B29" s="87"/>
      <c r="C29" s="87"/>
      <c r="D29" s="87"/>
      <c r="E29" s="87"/>
      <c r="F29" s="78">
        <v>3</v>
      </c>
      <c r="G29" s="80"/>
      <c r="H29" s="72">
        <f t="shared" si="0"/>
        <v>0</v>
      </c>
      <c r="I29" s="70"/>
      <c r="J29" s="70"/>
      <c r="K29" s="70"/>
      <c r="L29" s="81">
        <v>2</v>
      </c>
      <c r="M29" s="70"/>
      <c r="N29" s="70"/>
      <c r="O29" s="70"/>
      <c r="P29" s="70">
        <v>1</v>
      </c>
    </row>
    <row r="30" spans="1:16" ht="11.25" customHeight="1" outlineLevel="1">
      <c r="A30" s="87" t="s">
        <v>120</v>
      </c>
      <c r="B30" s="87"/>
      <c r="C30" s="87"/>
      <c r="D30" s="87"/>
      <c r="E30" s="87"/>
      <c r="F30" s="78">
        <v>21</v>
      </c>
      <c r="G30" s="79"/>
      <c r="H30" s="72">
        <f t="shared" si="0"/>
        <v>0</v>
      </c>
      <c r="I30" s="81">
        <v>4</v>
      </c>
      <c r="J30" s="81">
        <v>7</v>
      </c>
      <c r="K30" s="81">
        <v>1</v>
      </c>
      <c r="L30" s="81">
        <v>3</v>
      </c>
      <c r="M30" s="70"/>
      <c r="N30" s="81">
        <v>1</v>
      </c>
      <c r="O30" s="81">
        <v>3</v>
      </c>
      <c r="P30" s="81">
        <v>2</v>
      </c>
    </row>
    <row r="31" spans="1:16">
      <c r="A31" s="87" t="s">
        <v>103</v>
      </c>
      <c r="B31" s="87"/>
      <c r="C31" s="87"/>
      <c r="D31" s="87"/>
      <c r="E31" s="87"/>
      <c r="F31" s="78">
        <v>2</v>
      </c>
      <c r="G31" s="79" t="s">
        <v>123</v>
      </c>
      <c r="H31" s="72">
        <f t="shared" si="0"/>
        <v>0</v>
      </c>
      <c r="I31" s="70"/>
      <c r="J31" s="70"/>
      <c r="K31" s="70"/>
      <c r="L31" s="81">
        <v>2</v>
      </c>
      <c r="M31" s="70"/>
      <c r="N31" s="70"/>
      <c r="O31" s="70"/>
      <c r="P31" s="70"/>
    </row>
    <row r="32" spans="1:16">
      <c r="A32" s="88" t="s">
        <v>104</v>
      </c>
      <c r="B32" s="88"/>
      <c r="C32" s="88"/>
      <c r="D32" s="88"/>
      <c r="E32" s="88"/>
      <c r="F32" s="78">
        <v>8</v>
      </c>
      <c r="G32" s="79" t="s">
        <v>124</v>
      </c>
      <c r="H32" s="72">
        <f t="shared" si="0"/>
        <v>0</v>
      </c>
      <c r="I32" s="81">
        <v>2</v>
      </c>
      <c r="J32" s="70"/>
      <c r="K32" s="70"/>
      <c r="L32" s="81">
        <v>5</v>
      </c>
      <c r="M32" s="70"/>
      <c r="N32" s="70"/>
      <c r="O32" s="70"/>
      <c r="P32" s="81">
        <v>1</v>
      </c>
    </row>
    <row r="33" spans="1:16">
      <c r="A33" s="87" t="s">
        <v>105</v>
      </c>
      <c r="B33" s="87"/>
      <c r="C33" s="87"/>
      <c r="D33" s="87"/>
      <c r="E33" s="87"/>
      <c r="F33" s="78">
        <v>2</v>
      </c>
      <c r="G33" s="79" t="s">
        <v>126</v>
      </c>
      <c r="H33" s="72">
        <f t="shared" si="0"/>
        <v>0</v>
      </c>
      <c r="I33" s="81">
        <v>1</v>
      </c>
      <c r="J33" s="70"/>
      <c r="K33" s="70"/>
      <c r="L33" s="81">
        <v>1</v>
      </c>
      <c r="M33" s="70"/>
      <c r="N33" s="70"/>
      <c r="O33" s="70"/>
      <c r="P33" s="70"/>
    </row>
    <row r="34" spans="1:16">
      <c r="A34" s="88" t="s">
        <v>121</v>
      </c>
      <c r="B34" s="88"/>
      <c r="C34" s="88"/>
      <c r="D34" s="88"/>
      <c r="E34" s="88"/>
      <c r="F34" s="78">
        <v>8</v>
      </c>
      <c r="G34" s="79" t="s">
        <v>125</v>
      </c>
      <c r="H34" s="72">
        <f t="shared" si="0"/>
        <v>0</v>
      </c>
      <c r="I34" s="81">
        <v>1</v>
      </c>
      <c r="J34" s="70"/>
      <c r="K34" s="70"/>
      <c r="L34" s="81">
        <v>5</v>
      </c>
      <c r="M34" s="70"/>
      <c r="N34" s="81">
        <v>1</v>
      </c>
      <c r="O34" s="81">
        <v>1</v>
      </c>
      <c r="P34" s="70"/>
    </row>
    <row r="35" spans="1:16">
      <c r="A35" s="87" t="s">
        <v>122</v>
      </c>
      <c r="B35" s="87"/>
      <c r="C35" s="87"/>
      <c r="D35" s="87"/>
      <c r="E35" s="87"/>
      <c r="F35" s="78">
        <v>1</v>
      </c>
      <c r="G35" s="79" t="s">
        <v>127</v>
      </c>
      <c r="H35" s="72">
        <f t="shared" si="0"/>
        <v>0</v>
      </c>
      <c r="I35" s="70"/>
      <c r="J35" s="70"/>
      <c r="K35" s="70"/>
      <c r="L35" s="81">
        <v>1</v>
      </c>
      <c r="M35" s="70"/>
      <c r="N35" s="70"/>
      <c r="O35" s="70"/>
      <c r="P35" s="70"/>
    </row>
    <row r="36" spans="1:16" ht="14.25">
      <c r="A36" s="89" t="s">
        <v>128</v>
      </c>
      <c r="B36" s="89"/>
      <c r="C36" s="89"/>
      <c r="D36" s="89"/>
      <c r="E36" s="89"/>
      <c r="F36" s="78"/>
      <c r="G36" s="79"/>
      <c r="H36" s="72">
        <f t="shared" si="0"/>
        <v>-141</v>
      </c>
      <c r="I36" s="81">
        <v>28</v>
      </c>
      <c r="J36" s="70"/>
      <c r="K36" s="70"/>
      <c r="L36" s="81">
        <v>113</v>
      </c>
      <c r="M36" s="70"/>
      <c r="N36" s="70"/>
      <c r="O36" s="70"/>
      <c r="P36" s="64"/>
    </row>
    <row r="37" spans="1:16">
      <c r="A37" s="87" t="s">
        <v>129</v>
      </c>
      <c r="B37" s="87"/>
      <c r="C37" s="87"/>
      <c r="D37" s="87"/>
      <c r="E37" s="87"/>
      <c r="F37" s="78"/>
      <c r="G37" s="79"/>
      <c r="H37" s="72">
        <f t="shared" si="0"/>
        <v>-26</v>
      </c>
      <c r="I37" s="70"/>
      <c r="J37" s="70"/>
      <c r="K37" s="70"/>
      <c r="L37" s="81">
        <v>26</v>
      </c>
      <c r="M37" s="70"/>
      <c r="N37" s="70"/>
      <c r="O37" s="70"/>
      <c r="P37" s="70"/>
    </row>
  </sheetData>
  <mergeCells count="29">
    <mergeCell ref="A27:E27"/>
    <mergeCell ref="A28:E28"/>
    <mergeCell ref="A29:E29"/>
    <mergeCell ref="A30:E30"/>
    <mergeCell ref="A21:E21"/>
    <mergeCell ref="A22:E22"/>
    <mergeCell ref="A23:E23"/>
    <mergeCell ref="A24:E24"/>
    <mergeCell ref="A25:E25"/>
    <mergeCell ref="A26:E26"/>
    <mergeCell ref="A15:E15"/>
    <mergeCell ref="A16:E16"/>
    <mergeCell ref="A17:E17"/>
    <mergeCell ref="A18:E18"/>
    <mergeCell ref="A19:E19"/>
    <mergeCell ref="A20:E20"/>
    <mergeCell ref="A10:E10"/>
    <mergeCell ref="F10:G10"/>
    <mergeCell ref="A11:E11"/>
    <mergeCell ref="A12:E12"/>
    <mergeCell ref="A13:E13"/>
    <mergeCell ref="A14:E14"/>
    <mergeCell ref="A37:E37"/>
    <mergeCell ref="A31:E31"/>
    <mergeCell ref="A32:E32"/>
    <mergeCell ref="A33:E33"/>
    <mergeCell ref="A34:E34"/>
    <mergeCell ref="A35:E35"/>
    <mergeCell ref="A36:E36"/>
  </mergeCells>
  <pageMargins left="0.39370078740157477" right="0.39370078740157477" top="0.39370078740157477" bottom="0.39370078740157477" header="0" footer="0"/>
  <pageSetup paperSize="9" fitToHeight="0" pageOrder="overThenDown" orientation="portrait" verticalDpi="0" r:id="rId1"/>
  <headerFooter alignWithMargins="0">
    <oddFooter>&amp;L&amp;"Microsoft Sans Serif,normal"&amp;8&amp;T&amp;DВедомость по партиям товаров предприятия ( рабочий)  по статьям затратЛукьянова Татьяна Евгеньевна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Май_2</vt:lpstr>
      <vt:lpstr>Июнь 2024</vt:lpstr>
      <vt:lpstr>Июль 2023 ПРОЕКТ на Август</vt:lpstr>
      <vt:lpstr>ПРОЕКТ на Декабрь</vt:lpstr>
      <vt:lpstr>27.09.24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Алексей Сергеевич</dc:creator>
  <cp:lastModifiedBy>Зыбина Ирина Александровна</cp:lastModifiedBy>
  <dcterms:created xsi:type="dcterms:W3CDTF">2024-10-29T02:37:46Z</dcterms:created>
  <dcterms:modified xsi:type="dcterms:W3CDTF">2024-12-03T13:00:36Z</dcterms:modified>
</cp:coreProperties>
</file>